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/>
  <mc:AlternateContent xmlns:mc="http://schemas.openxmlformats.org/markup-compatibility/2006">
    <mc:Choice Requires="x15">
      <x15ac:absPath xmlns:x15ac="http://schemas.microsoft.com/office/spreadsheetml/2010/11/ac" url="C:\Users\Roberto de Oliveira\Documents\RO\02_Consulting\Templates\HR\"/>
    </mc:Choice>
  </mc:AlternateContent>
  <bookViews>
    <workbookView xWindow="0" yWindow="1875" windowWidth="12000" windowHeight="6120"/>
  </bookViews>
  <sheets>
    <sheet name="Tela Acesso Principal" sheetId="5" r:id="rId1"/>
    <sheet name="RequisiçãoPessoas - RPE" sheetId="1" r:id="rId2"/>
    <sheet name="RequisiçãoEducaçãoTrei - RET" sheetId="6" r:id="rId3"/>
    <sheet name="RequisiçãoAlterações RAP" sheetId="4" r:id="rId4"/>
    <sheet name="Requisição HE - RHE" sheetId="3" r:id="rId5"/>
    <sheet name="Cadastros" sheetId="2" r:id="rId6"/>
  </sheets>
  <definedNames>
    <definedName name="_xlnm.Print_Area" localSheetId="3">'RequisiçãoAlterações RAP'!$A$1:$N$34</definedName>
    <definedName name="_xlnm.Print_Area" localSheetId="2">'RequisiçãoEducaçãoTrei - RET'!$A$1:$I$34</definedName>
    <definedName name="_xlnm.Print_Area" localSheetId="1">'RequisiçãoPessoas - RPE'!$A$4:$AC$49</definedName>
  </definedNames>
  <calcPr calcId="171027"/>
</workbook>
</file>

<file path=xl/calcChain.xml><?xml version="1.0" encoding="utf-8"?>
<calcChain xmlns="http://schemas.openxmlformats.org/spreadsheetml/2006/main">
  <c r="E8" i="6" l="1"/>
  <c r="D8" i="6"/>
  <c r="E8" i="4"/>
  <c r="D8" i="4"/>
  <c r="D8" i="3"/>
  <c r="I8" i="3"/>
  <c r="I17" i="3" s="1"/>
  <c r="I9" i="3"/>
  <c r="I10" i="3"/>
  <c r="I11" i="3"/>
</calcChain>
</file>

<file path=xl/sharedStrings.xml><?xml version="1.0" encoding="utf-8"?>
<sst xmlns="http://schemas.openxmlformats.org/spreadsheetml/2006/main" count="210" uniqueCount="155">
  <si>
    <t>1-</t>
  </si>
  <si>
    <t>Diretoria</t>
  </si>
  <si>
    <t>Nome do Requisitante</t>
  </si>
  <si>
    <t>Centro de Custo</t>
  </si>
  <si>
    <t>Local/Código da unidade</t>
  </si>
  <si>
    <t>Telefone para contato</t>
  </si>
  <si>
    <t>A) Substituição</t>
  </si>
  <si>
    <t>B) Aumento de Quadro</t>
  </si>
  <si>
    <t>Desligamento</t>
  </si>
  <si>
    <t>Transferência</t>
  </si>
  <si>
    <t>Promoção</t>
  </si>
  <si>
    <t>Efetivo</t>
  </si>
  <si>
    <t xml:space="preserve"> </t>
  </si>
  <si>
    <t>Cargo</t>
  </si>
  <si>
    <t>Data  Desligamento</t>
  </si>
  <si>
    <t>Cargo a ser preenchido</t>
  </si>
  <si>
    <t>Horário de trabalho</t>
  </si>
  <si>
    <t>Intervalo refeição/Descanso/Dias da Semana</t>
  </si>
  <si>
    <t>Posto de trabalho</t>
  </si>
  <si>
    <t>Superior imediato</t>
  </si>
  <si>
    <t xml:space="preserve">Diretoria </t>
  </si>
  <si>
    <t>Nome</t>
  </si>
  <si>
    <t>Assinatura</t>
  </si>
  <si>
    <t>Data</t>
  </si>
  <si>
    <t xml:space="preserve">      /           /</t>
  </si>
  <si>
    <t xml:space="preserve">2- </t>
  </si>
  <si>
    <t>SIM</t>
  </si>
  <si>
    <t>NÃO</t>
  </si>
  <si>
    <t>Restrições:</t>
  </si>
  <si>
    <t xml:space="preserve">Temporário </t>
  </si>
  <si>
    <t>Estagiário</t>
  </si>
  <si>
    <t>Área/coordenação Requisitante</t>
  </si>
  <si>
    <t xml:space="preserve">Nome </t>
  </si>
  <si>
    <t>Motivo:</t>
  </si>
  <si>
    <t>Duração:</t>
  </si>
  <si>
    <t>É necessaria experiência anterior?</t>
  </si>
  <si>
    <t>De quanto tempo?</t>
  </si>
  <si>
    <t>Nome do Colaborador Substituído</t>
  </si>
  <si>
    <t>Escolaridade Necessária:</t>
  </si>
  <si>
    <t>Descrição detalhada das tarefas:</t>
  </si>
  <si>
    <t xml:space="preserve">Nome   </t>
  </si>
  <si>
    <t>Unidade</t>
  </si>
  <si>
    <t>Área</t>
  </si>
  <si>
    <t>Aprovação</t>
  </si>
  <si>
    <t>Solicita Aprovação</t>
  </si>
  <si>
    <t>Fábrica Leves</t>
  </si>
  <si>
    <t>Fábrica Industriais</t>
  </si>
  <si>
    <t>Serviçoa</t>
  </si>
  <si>
    <t>Operações</t>
  </si>
  <si>
    <t>Industrial</t>
  </si>
  <si>
    <t>Logística</t>
  </si>
  <si>
    <t>Administração</t>
  </si>
  <si>
    <t>Qualidade</t>
  </si>
  <si>
    <t>Compras</t>
  </si>
  <si>
    <t>Rh</t>
  </si>
  <si>
    <t>Produção</t>
  </si>
  <si>
    <t>Logistica</t>
  </si>
  <si>
    <t>Financeiro</t>
  </si>
  <si>
    <t>TI</t>
  </si>
  <si>
    <t>Manutenção</t>
  </si>
  <si>
    <t>Engenharia</t>
  </si>
  <si>
    <t>Usuários</t>
  </si>
  <si>
    <t>Joao</t>
  </si>
  <si>
    <t>Maria</t>
  </si>
  <si>
    <t>xx</t>
  </si>
  <si>
    <t>Colaboradores</t>
  </si>
  <si>
    <t>Roberto</t>
  </si>
  <si>
    <t>Marlo</t>
  </si>
  <si>
    <t>Aldo</t>
  </si>
  <si>
    <t>Stefany</t>
  </si>
  <si>
    <t>Cristina</t>
  </si>
  <si>
    <t>Conhecimentos técnicos:</t>
  </si>
  <si>
    <t>Características Pessoais/ Comportamentais:</t>
  </si>
  <si>
    <t>Anexar Perfil</t>
  </si>
  <si>
    <t>Área para anexar arquivos</t>
  </si>
  <si>
    <t xml:space="preserve">Identificação </t>
  </si>
  <si>
    <t>Descrição da Necessidade</t>
  </si>
  <si>
    <t xml:space="preserve">3 - </t>
  </si>
  <si>
    <t>Workflow aprovação (envia solicitação por email)</t>
  </si>
  <si>
    <t>REQUISIÇÃO DE PESSOAS  - RPE</t>
  </si>
  <si>
    <t>Total</t>
  </si>
  <si>
    <t>Sim</t>
  </si>
  <si>
    <t>Jantar</t>
  </si>
  <si>
    <t xml:space="preserve">Almoço </t>
  </si>
  <si>
    <t>Saída</t>
  </si>
  <si>
    <t>Almoço</t>
  </si>
  <si>
    <t>Entrada</t>
  </si>
  <si>
    <t>Retrabalho</t>
  </si>
  <si>
    <t>Necessário Refeição</t>
  </si>
  <si>
    <t xml:space="preserve"> Setor</t>
  </si>
  <si>
    <t>Total de Horas *</t>
  </si>
  <si>
    <t xml:space="preserve">Horário </t>
  </si>
  <si>
    <t>Nome do Funcionário</t>
  </si>
  <si>
    <t>Matrícula</t>
  </si>
  <si>
    <t>REQUISIÇÃO PARA HORAS EXTRAS</t>
  </si>
  <si>
    <t>ID</t>
  </si>
  <si>
    <t>Motivo</t>
  </si>
  <si>
    <t>Motivos HE</t>
  </si>
  <si>
    <t>Acrésimo Produção</t>
  </si>
  <si>
    <t>Alteração</t>
  </si>
  <si>
    <t>Turno</t>
  </si>
  <si>
    <t>Sálario</t>
  </si>
  <si>
    <t>Horário</t>
  </si>
  <si>
    <t>Turno Atual</t>
  </si>
  <si>
    <t>Novo Turno</t>
  </si>
  <si>
    <t>Setor</t>
  </si>
  <si>
    <t>5:00 - 14:28</t>
  </si>
  <si>
    <t>7:00 - 17:00</t>
  </si>
  <si>
    <t>14:28 - 11:45</t>
  </si>
  <si>
    <t>8:00 - 18:00</t>
  </si>
  <si>
    <t>Direção</t>
  </si>
  <si>
    <t>Setor Atual</t>
  </si>
  <si>
    <t>Novo Setor</t>
  </si>
  <si>
    <t>Salário Atual</t>
  </si>
  <si>
    <t>Novo Salário</t>
  </si>
  <si>
    <t>Aprovador</t>
  </si>
  <si>
    <t>Alterações</t>
  </si>
  <si>
    <t>REQUISIÇÃO DE ALTERAÇÕES PESSOAS - RAP</t>
  </si>
  <si>
    <t>ID SRH</t>
  </si>
  <si>
    <t>Solicitante</t>
  </si>
  <si>
    <t>Data Solicitação</t>
  </si>
  <si>
    <t>Status</t>
  </si>
  <si>
    <t>Concluído</t>
  </si>
  <si>
    <t>Em análise</t>
  </si>
  <si>
    <t>Roberto Oliveira</t>
  </si>
  <si>
    <t>João da Silva</t>
  </si>
  <si>
    <t>Maria Eduarda</t>
  </si>
  <si>
    <t>João Pedro</t>
  </si>
  <si>
    <t>Meus SRHs</t>
  </si>
  <si>
    <t>Data Conclusão</t>
  </si>
  <si>
    <t>Obs:</t>
  </si>
  <si>
    <t>Nessa tela usuário consegue acessar somente as suas solicitações</t>
  </si>
  <si>
    <t>Temos que ter a opção de dar direto de acesso total conforme perfil do usuário, ex. gerente de RH ter acesso total</t>
  </si>
  <si>
    <t xml:space="preserve">isso passar por revisar os perfis de usuários no TQM </t>
  </si>
  <si>
    <t>TIPO</t>
  </si>
  <si>
    <t>RPE</t>
  </si>
  <si>
    <t>RAP</t>
  </si>
  <si>
    <t>RHE</t>
  </si>
  <si>
    <t>RET</t>
  </si>
  <si>
    <t>Treianamento</t>
  </si>
  <si>
    <t>Tipo Treinamento</t>
  </si>
  <si>
    <t>Técnico</t>
  </si>
  <si>
    <t>Comportamental</t>
  </si>
  <si>
    <t>Cultural</t>
  </si>
  <si>
    <t>REQUISIÇÃO DE EDUCAÇÃO E TREINAMENTOS</t>
  </si>
  <si>
    <t>Integração</t>
  </si>
  <si>
    <t>Objetivo Específico</t>
  </si>
  <si>
    <t>Objetivo Geral</t>
  </si>
  <si>
    <t>Objetivo Treinamento</t>
  </si>
  <si>
    <t>Capacitar para excercer atribuições do cargo</t>
  </si>
  <si>
    <t>Capacitar para excercer novas atribuições</t>
  </si>
  <si>
    <t>Capacitar para desenvolver/melhorar um competência comportamentar ou profissional</t>
  </si>
  <si>
    <t>Campo aberto</t>
  </si>
  <si>
    <t>Filtros</t>
  </si>
  <si>
    <t>Essa tela incial segue o padrão das ferramentas do TQM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</si>
</sst>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h]:mm:ss;@"/>
    <numFmt numFmtId="165" formatCode="h:mm;@"/>
    <numFmt numFmtId="166" formatCode="0.0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6"/>
      <name val="Arial"/>
      <family val="2"/>
    </font>
    <font>
      <sz val="5.5"/>
      <name val="Arial"/>
      <family val="2"/>
    </font>
    <font>
      <sz val="5.5"/>
      <name val="Arial"/>
      <family val="2"/>
    </font>
    <font>
      <b/>
      <sz val="10"/>
      <name val="MS Sans Serif"/>
      <family val="2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1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vertical="center"/>
    </xf>
    <xf numFmtId="49" fontId="3" fillId="0" borderId="2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49" fontId="7" fillId="0" borderId="4" xfId="0" applyNumberFormat="1" applyFont="1" applyBorder="1"/>
    <xf numFmtId="49" fontId="7" fillId="0" borderId="0" xfId="0" applyNumberFormat="1" applyFont="1"/>
    <xf numFmtId="49" fontId="5" fillId="0" borderId="4" xfId="0" applyNumberFormat="1" applyFont="1" applyBorder="1"/>
    <xf numFmtId="49" fontId="5" fillId="0" borderId="0" xfId="0" applyNumberFormat="1" applyFont="1"/>
    <xf numFmtId="49" fontId="15" fillId="0" borderId="0" xfId="0" applyNumberFormat="1" applyFont="1" applyBorder="1" applyAlignment="1"/>
    <xf numFmtId="49" fontId="8" fillId="0" borderId="4" xfId="0" applyNumberFormat="1" applyFont="1" applyBorder="1"/>
    <xf numFmtId="49" fontId="8" fillId="0" borderId="0" xfId="0" applyNumberFormat="1" applyFont="1"/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vertical="center"/>
    </xf>
    <xf numFmtId="49" fontId="7" fillId="0" borderId="8" xfId="0" applyNumberFormat="1" applyFont="1" applyBorder="1" applyAlignment="1"/>
    <xf numFmtId="49" fontId="10" fillId="0" borderId="0" xfId="0" applyNumberFormat="1" applyFont="1" applyBorder="1" applyAlignment="1"/>
    <xf numFmtId="49" fontId="7" fillId="0" borderId="0" xfId="0" applyNumberFormat="1" applyFont="1" applyBorder="1" applyAlignment="1"/>
    <xf numFmtId="49" fontId="6" fillId="0" borderId="0" xfId="0" applyNumberFormat="1" applyFont="1" applyBorder="1" applyAlignment="1"/>
    <xf numFmtId="49" fontId="9" fillId="0" borderId="0" xfId="0" applyNumberFormat="1" applyFont="1" applyBorder="1" applyAlignment="1"/>
    <xf numFmtId="49" fontId="9" fillId="0" borderId="9" xfId="0" applyNumberFormat="1" applyFont="1" applyBorder="1" applyAlignment="1"/>
    <xf numFmtId="49" fontId="7" fillId="0" borderId="10" xfId="0" applyNumberFormat="1" applyFont="1" applyBorder="1"/>
    <xf numFmtId="49" fontId="5" fillId="0" borderId="11" xfId="0" applyNumberFormat="1" applyFont="1" applyBorder="1" applyAlignment="1">
      <alignment horizontal="center"/>
    </xf>
    <xf numFmtId="49" fontId="10" fillId="0" borderId="12" xfId="0" applyNumberFormat="1" applyFont="1" applyBorder="1" applyAlignment="1"/>
    <xf numFmtId="49" fontId="11" fillId="0" borderId="1" xfId="0" applyNumberFormat="1" applyFont="1" applyBorder="1" applyAlignment="1"/>
    <xf numFmtId="49" fontId="11" fillId="0" borderId="11" xfId="0" applyNumberFormat="1" applyFont="1" applyBorder="1" applyAlignment="1">
      <alignment horizontal="center"/>
    </xf>
    <xf numFmtId="49" fontId="12" fillId="0" borderId="1" xfId="0" applyNumberFormat="1" applyFont="1" applyBorder="1" applyAlignment="1"/>
    <xf numFmtId="49" fontId="10" fillId="0" borderId="1" xfId="0" applyNumberFormat="1" applyFont="1" applyBorder="1" applyAlignment="1"/>
    <xf numFmtId="49" fontId="11" fillId="0" borderId="13" xfId="0" applyNumberFormat="1" applyFont="1" applyBorder="1" applyAlignment="1"/>
    <xf numFmtId="49" fontId="13" fillId="0" borderId="11" xfId="0" applyNumberFormat="1" applyFont="1" applyBorder="1" applyAlignment="1">
      <alignment horizontal="center"/>
    </xf>
    <xf numFmtId="49" fontId="7" fillId="0" borderId="1" xfId="0" applyNumberFormat="1" applyFont="1" applyBorder="1" applyAlignment="1"/>
    <xf numFmtId="49" fontId="7" fillId="0" borderId="11" xfId="0" applyNumberFormat="1" applyFont="1" applyBorder="1" applyAlignment="1">
      <alignment horizontal="center"/>
    </xf>
    <xf numFmtId="49" fontId="10" fillId="0" borderId="12" xfId="0" quotePrefix="1" applyNumberFormat="1" applyFont="1" applyBorder="1" applyAlignment="1">
      <alignment horizontal="left"/>
    </xf>
    <xf numFmtId="49" fontId="14" fillId="0" borderId="1" xfId="0" applyNumberFormat="1" applyFont="1" applyBorder="1" applyAlignment="1">
      <alignment horizontal="center"/>
    </xf>
    <xf numFmtId="49" fontId="10" fillId="0" borderId="12" xfId="0" applyNumberFormat="1" applyFont="1" applyBorder="1" applyAlignment="1">
      <alignment horizontal="left"/>
    </xf>
    <xf numFmtId="49" fontId="6" fillId="0" borderId="14" xfId="0" applyNumberFormat="1" applyFont="1" applyBorder="1" applyAlignment="1"/>
    <xf numFmtId="49" fontId="7" fillId="0" borderId="14" xfId="0" applyNumberFormat="1" applyFont="1" applyBorder="1" applyAlignment="1"/>
    <xf numFmtId="49" fontId="7" fillId="0" borderId="9" xfId="0" applyNumberFormat="1" applyFont="1" applyBorder="1" applyAlignment="1"/>
    <xf numFmtId="49" fontId="7" fillId="0" borderId="8" xfId="0" quotePrefix="1" applyNumberFormat="1" applyFont="1" applyBorder="1" applyAlignment="1">
      <alignment horizontal="left"/>
    </xf>
    <xf numFmtId="49" fontId="14" fillId="0" borderId="0" xfId="0" quotePrefix="1" applyNumberFormat="1" applyFont="1" applyBorder="1" applyAlignment="1"/>
    <xf numFmtId="49" fontId="14" fillId="0" borderId="0" xfId="0" applyNumberFormat="1" applyFont="1" applyBorder="1" applyAlignment="1"/>
    <xf numFmtId="49" fontId="14" fillId="0" borderId="15" xfId="0" applyNumberFormat="1" applyFont="1" applyBorder="1" applyAlignment="1"/>
    <xf numFmtId="49" fontId="7" fillId="0" borderId="0" xfId="0" applyNumberFormat="1" applyFont="1" applyBorder="1"/>
    <xf numFmtId="49" fontId="7" fillId="0" borderId="1" xfId="0" applyNumberFormat="1" applyFont="1" applyBorder="1"/>
    <xf numFmtId="49" fontId="7" fillId="0" borderId="17" xfId="0" applyNumberFormat="1" applyFont="1" applyBorder="1"/>
    <xf numFmtId="49" fontId="7" fillId="0" borderId="18" xfId="0" applyNumberFormat="1" applyFont="1" applyBorder="1"/>
    <xf numFmtId="49" fontId="7" fillId="0" borderId="18" xfId="0" quotePrefix="1" applyNumberFormat="1" applyFont="1" applyBorder="1"/>
    <xf numFmtId="49" fontId="7" fillId="0" borderId="19" xfId="0" applyNumberFormat="1" applyFont="1" applyBorder="1"/>
    <xf numFmtId="49" fontId="7" fillId="0" borderId="20" xfId="0" applyNumberFormat="1" applyFont="1" applyBorder="1"/>
    <xf numFmtId="49" fontId="7" fillId="0" borderId="21" xfId="0" applyNumberFormat="1" applyFont="1" applyBorder="1"/>
    <xf numFmtId="49" fontId="7" fillId="0" borderId="21" xfId="0" quotePrefix="1" applyNumberFormat="1" applyFont="1" applyBorder="1"/>
    <xf numFmtId="49" fontId="0" fillId="0" borderId="21" xfId="0" applyNumberFormat="1" applyBorder="1"/>
    <xf numFmtId="49" fontId="7" fillId="0" borderId="23" xfId="0" applyNumberFormat="1" applyFont="1" applyBorder="1"/>
    <xf numFmtId="0" fontId="2" fillId="0" borderId="0" xfId="0" applyFont="1" applyFill="1" applyBorder="1" applyAlignment="1">
      <alignment horizontal="left"/>
    </xf>
    <xf numFmtId="49" fontId="7" fillId="0" borderId="6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left"/>
    </xf>
    <xf numFmtId="49" fontId="7" fillId="0" borderId="24" xfId="0" applyNumberFormat="1" applyFont="1" applyBorder="1" applyAlignment="1">
      <alignment horizontal="left"/>
    </xf>
    <xf numFmtId="49" fontId="16" fillId="0" borderId="26" xfId="0" applyNumberFormat="1" applyFont="1" applyBorder="1" applyAlignment="1">
      <alignment horizontal="left"/>
    </xf>
    <xf numFmtId="49" fontId="16" fillId="0" borderId="4" xfId="0" applyNumberFormat="1" applyFont="1" applyBorder="1"/>
    <xf numFmtId="49" fontId="16" fillId="0" borderId="27" xfId="0" applyNumberFormat="1" applyFont="1" applyBorder="1" applyAlignment="1"/>
    <xf numFmtId="49" fontId="17" fillId="0" borderId="27" xfId="0" applyNumberFormat="1" applyFont="1" applyBorder="1" applyAlignment="1"/>
    <xf numFmtId="49" fontId="16" fillId="0" borderId="28" xfId="0" applyNumberFormat="1" applyFont="1" applyBorder="1" applyAlignment="1"/>
    <xf numFmtId="49" fontId="16" fillId="0" borderId="0" xfId="0" applyNumberFormat="1" applyFont="1"/>
    <xf numFmtId="49" fontId="5" fillId="0" borderId="29" xfId="0" applyNumberFormat="1" applyFont="1" applyBorder="1" applyAlignment="1">
      <alignment horizontal="center"/>
    </xf>
    <xf numFmtId="49" fontId="5" fillId="0" borderId="30" xfId="0" applyNumberFormat="1" applyFont="1" applyBorder="1" applyAlignment="1"/>
    <xf numFmtId="0" fontId="0" fillId="0" borderId="0" xfId="0" applyBorder="1" applyAlignment="1"/>
    <xf numFmtId="0" fontId="0" fillId="0" borderId="0" xfId="0" applyFill="1" applyBorder="1" applyAlignment="1"/>
    <xf numFmtId="0" fontId="0" fillId="0" borderId="0" xfId="0" applyBorder="1"/>
    <xf numFmtId="49" fontId="0" fillId="0" borderId="0" xfId="0" applyNumberFormat="1" applyBorder="1" applyAlignment="1">
      <alignment vertical="center"/>
    </xf>
    <xf numFmtId="49" fontId="18" fillId="0" borderId="8" xfId="0" applyNumberFormat="1" applyFont="1" applyBorder="1" applyAlignment="1"/>
    <xf numFmtId="49" fontId="5" fillId="0" borderId="0" xfId="0" applyNumberFormat="1" applyFont="1" applyBorder="1"/>
    <xf numFmtId="49" fontId="8" fillId="0" borderId="0" xfId="0" applyNumberFormat="1" applyFont="1" applyBorder="1"/>
    <xf numFmtId="49" fontId="11" fillId="0" borderId="0" xfId="0" applyNumberFormat="1" applyFont="1" applyBorder="1"/>
    <xf numFmtId="49" fontId="0" fillId="0" borderId="9" xfId="0" applyNumberForma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8" fillId="0" borderId="0" xfId="0" applyNumberFormat="1" applyFont="1" applyBorder="1" applyAlignment="1">
      <alignment horizontal="center"/>
    </xf>
    <xf numFmtId="49" fontId="16" fillId="0" borderId="0" xfId="0" applyNumberFormat="1" applyFont="1" applyBorder="1" applyAlignment="1"/>
    <xf numFmtId="49" fontId="11" fillId="0" borderId="0" xfId="0" applyNumberFormat="1" applyFont="1" applyBorder="1" applyAlignment="1"/>
    <xf numFmtId="49" fontId="8" fillId="0" borderId="0" xfId="0" applyNumberFormat="1" applyFont="1" applyBorder="1" applyAlignment="1">
      <alignment horizontal="centerContinuous"/>
    </xf>
    <xf numFmtId="49" fontId="8" fillId="0" borderId="0" xfId="0" quotePrefix="1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center"/>
    </xf>
    <xf numFmtId="49" fontId="8" fillId="0" borderId="0" xfId="0" quotePrefix="1" applyNumberFormat="1" applyFont="1" applyBorder="1" applyAlignment="1">
      <alignment horizontal="center"/>
    </xf>
    <xf numFmtId="49" fontId="7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49" fontId="3" fillId="0" borderId="3" xfId="0" applyNumberFormat="1" applyFont="1" applyFill="1" applyBorder="1" applyAlignment="1">
      <alignment vertical="center"/>
    </xf>
    <xf numFmtId="49" fontId="3" fillId="0" borderId="32" xfId="0" applyNumberFormat="1" applyFont="1" applyFill="1" applyBorder="1" applyAlignment="1">
      <alignment vertical="center"/>
    </xf>
    <xf numFmtId="49" fontId="7" fillId="0" borderId="26" xfId="0" applyNumberFormat="1" applyFont="1" applyFill="1" applyBorder="1" applyAlignment="1"/>
    <xf numFmtId="49" fontId="7" fillId="0" borderId="27" xfId="0" applyNumberFormat="1" applyFont="1" applyFill="1" applyBorder="1" applyAlignment="1"/>
    <xf numFmtId="49" fontId="7" fillId="0" borderId="33" xfId="0" applyNumberFormat="1" applyFont="1" applyFill="1" applyBorder="1" applyAlignment="1"/>
    <xf numFmtId="49" fontId="7" fillId="0" borderId="27" xfId="0" quotePrefix="1" applyNumberFormat="1" applyFont="1" applyFill="1" applyBorder="1" applyAlignment="1">
      <alignment horizontal="left"/>
    </xf>
    <xf numFmtId="49" fontId="7" fillId="0" borderId="28" xfId="0" applyNumberFormat="1" applyFont="1" applyFill="1" applyBorder="1" applyAlignment="1"/>
    <xf numFmtId="49" fontId="15" fillId="0" borderId="8" xfId="0" applyNumberFormat="1" applyFont="1" applyFill="1" applyBorder="1" applyAlignment="1"/>
    <xf numFmtId="49" fontId="15" fillId="0" borderId="0" xfId="0" applyNumberFormat="1" applyFont="1" applyFill="1" applyBorder="1" applyAlignment="1"/>
    <xf numFmtId="49" fontId="15" fillId="0" borderId="34" xfId="0" applyNumberFormat="1" applyFont="1" applyFill="1" applyBorder="1" applyAlignment="1"/>
    <xf numFmtId="49" fontId="15" fillId="0" borderId="9" xfId="0" applyNumberFormat="1" applyFont="1" applyFill="1" applyBorder="1" applyAlignment="1"/>
    <xf numFmtId="49" fontId="20" fillId="0" borderId="29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49" fontId="7" fillId="0" borderId="16" xfId="0" quotePrefix="1" applyNumberFormat="1" applyFont="1" applyBorder="1" applyAlignment="1">
      <alignment horizontal="left"/>
    </xf>
    <xf numFmtId="49" fontId="7" fillId="0" borderId="1" xfId="0" quotePrefix="1" applyNumberFormat="1" applyFont="1" applyBorder="1" applyAlignment="1">
      <alignment horizontal="left"/>
    </xf>
    <xf numFmtId="49" fontId="15" fillId="0" borderId="1" xfId="0" applyNumberFormat="1" applyFont="1" applyBorder="1" applyAlignment="1">
      <alignment horizontal="left"/>
    </xf>
    <xf numFmtId="49" fontId="15" fillId="0" borderId="13" xfId="0" applyNumberFormat="1" applyFont="1" applyBorder="1" applyAlignment="1">
      <alignment horizontal="left"/>
    </xf>
    <xf numFmtId="0" fontId="2" fillId="0" borderId="0" xfId="0" applyFont="1"/>
    <xf numFmtId="0" fontId="24" fillId="4" borderId="0" xfId="0" applyFont="1" applyFill="1"/>
    <xf numFmtId="0" fontId="23" fillId="2" borderId="0" xfId="0" applyFont="1" applyFill="1"/>
    <xf numFmtId="49" fontId="7" fillId="0" borderId="26" xfId="0" applyNumberFormat="1" applyFont="1" applyBorder="1" applyAlignment="1">
      <alignment horizontal="center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8" xfId="0" applyNumberFormat="1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49" fontId="7" fillId="0" borderId="9" xfId="0" applyNumberFormat="1" applyFont="1" applyBorder="1" applyAlignment="1">
      <alignment horizontal="center"/>
    </xf>
    <xf numFmtId="49" fontId="5" fillId="0" borderId="35" xfId="0" quotePrefix="1" applyNumberFormat="1" applyFont="1" applyBorder="1" applyAlignment="1">
      <alignment horizontal="centerContinuous"/>
    </xf>
    <xf numFmtId="49" fontId="22" fillId="0" borderId="0" xfId="0" applyNumberFormat="1" applyFont="1" applyBorder="1" applyAlignment="1">
      <alignment horizontal="center"/>
    </xf>
    <xf numFmtId="49" fontId="15" fillId="0" borderId="22" xfId="0" applyNumberFormat="1" applyFont="1" applyBorder="1" applyAlignment="1">
      <alignment horizontal="left"/>
    </xf>
    <xf numFmtId="49" fontId="11" fillId="0" borderId="36" xfId="0" applyNumberFormat="1" applyFont="1" applyBorder="1" applyAlignment="1">
      <alignment horizontal="center"/>
    </xf>
    <xf numFmtId="49" fontId="15" fillId="0" borderId="22" xfId="0" applyNumberFormat="1" applyFont="1" applyBorder="1" applyAlignment="1"/>
    <xf numFmtId="49" fontId="7" fillId="0" borderId="24" xfId="0" applyNumberFormat="1" applyFont="1" applyBorder="1" applyAlignment="1"/>
    <xf numFmtId="49" fontId="7" fillId="0" borderId="31" xfId="0" applyNumberFormat="1" applyFont="1" applyBorder="1" applyAlignment="1"/>
    <xf numFmtId="49" fontId="7" fillId="0" borderId="25" xfId="0" applyNumberFormat="1" applyFont="1" applyBorder="1" applyAlignment="1"/>
    <xf numFmtId="49" fontId="19" fillId="3" borderId="16" xfId="0" applyNumberFormat="1" applyFont="1" applyFill="1" applyBorder="1" applyAlignment="1">
      <alignment horizontal="center"/>
    </xf>
    <xf numFmtId="49" fontId="19" fillId="3" borderId="1" xfId="0" applyNumberFormat="1" applyFont="1" applyFill="1" applyBorder="1" applyAlignment="1">
      <alignment horizontal="center"/>
    </xf>
    <xf numFmtId="49" fontId="19" fillId="3" borderId="30" xfId="0" applyNumberFormat="1" applyFont="1" applyFill="1" applyBorder="1" applyAlignment="1">
      <alignment horizontal="center"/>
    </xf>
    <xf numFmtId="49" fontId="19" fillId="3" borderId="12" xfId="0" applyNumberFormat="1" applyFont="1" applyFill="1" applyBorder="1" applyAlignment="1">
      <alignment horizontal="center"/>
    </xf>
    <xf numFmtId="49" fontId="19" fillId="3" borderId="13" xfId="0" applyNumberFormat="1" applyFont="1" applyFill="1" applyBorder="1" applyAlignment="1">
      <alignment horizontal="center"/>
    </xf>
    <xf numFmtId="49" fontId="19" fillId="0" borderId="24" xfId="0" applyNumberFormat="1" applyFont="1" applyFill="1" applyBorder="1" applyAlignment="1">
      <alignment horizontal="center"/>
    </xf>
    <xf numFmtId="49" fontId="19" fillId="0" borderId="31" xfId="0" applyNumberFormat="1" applyFont="1" applyFill="1" applyBorder="1" applyAlignment="1">
      <alignment horizontal="center"/>
    </xf>
    <xf numFmtId="49" fontId="19" fillId="0" borderId="25" xfId="0" applyNumberFormat="1" applyFont="1" applyFill="1" applyBorder="1" applyAlignment="1">
      <alignment horizontal="center"/>
    </xf>
    <xf numFmtId="49" fontId="19" fillId="3" borderId="1" xfId="0" quotePrefix="1" applyNumberFormat="1" applyFont="1" applyFill="1" applyBorder="1" applyAlignment="1">
      <alignment horizontal="center"/>
    </xf>
    <xf numFmtId="49" fontId="19" fillId="0" borderId="16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49" fontId="19" fillId="0" borderId="30" xfId="0" applyNumberFormat="1" applyFont="1" applyBorder="1" applyAlignment="1">
      <alignment horizontal="center"/>
    </xf>
    <xf numFmtId="49" fontId="19" fillId="0" borderId="12" xfId="0" applyNumberFormat="1" applyFont="1" applyBorder="1" applyAlignment="1">
      <alignment horizontal="center" wrapText="1"/>
    </xf>
    <xf numFmtId="49" fontId="19" fillId="0" borderId="1" xfId="0" quotePrefix="1" applyNumberFormat="1" applyFont="1" applyBorder="1" applyAlignment="1">
      <alignment horizontal="center" wrapText="1"/>
    </xf>
    <xf numFmtId="49" fontId="19" fillId="0" borderId="30" xfId="0" quotePrefix="1" applyNumberFormat="1" applyFont="1" applyBorder="1" applyAlignment="1">
      <alignment horizontal="center" wrapText="1"/>
    </xf>
    <xf numFmtId="49" fontId="19" fillId="0" borderId="12" xfId="0" applyNumberFormat="1" applyFont="1" applyBorder="1" applyAlignment="1">
      <alignment horizontal="center"/>
    </xf>
    <xf numFmtId="49" fontId="19" fillId="0" borderId="1" xfId="0" quotePrefix="1" applyNumberFormat="1" applyFont="1" applyBorder="1" applyAlignment="1">
      <alignment horizontal="center"/>
    </xf>
    <xf numFmtId="49" fontId="19" fillId="0" borderId="13" xfId="0" quotePrefix="1" applyNumberFormat="1" applyFont="1" applyBorder="1" applyAlignment="1">
      <alignment horizontal="center"/>
    </xf>
    <xf numFmtId="49" fontId="19" fillId="0" borderId="24" xfId="0" applyNumberFormat="1" applyFont="1" applyBorder="1" applyAlignment="1">
      <alignment horizontal="center"/>
    </xf>
    <xf numFmtId="49" fontId="19" fillId="0" borderId="31" xfId="0" applyNumberFormat="1" applyFont="1" applyBorder="1" applyAlignment="1">
      <alignment horizontal="center"/>
    </xf>
    <xf numFmtId="49" fontId="19" fillId="0" borderId="25" xfId="0" applyNumberFormat="1" applyFont="1" applyBorder="1" applyAlignment="1">
      <alignment horizontal="center"/>
    </xf>
    <xf numFmtId="49" fontId="21" fillId="0" borderId="8" xfId="0" applyNumberFormat="1" applyFont="1" applyBorder="1" applyAlignment="1">
      <alignment horizontal="center"/>
    </xf>
    <xf numFmtId="49" fontId="21" fillId="0" borderId="0" xfId="0" applyNumberFormat="1" applyFont="1" applyBorder="1" applyAlignment="1">
      <alignment horizontal="center"/>
    </xf>
    <xf numFmtId="49" fontId="21" fillId="0" borderId="9" xfId="0" applyNumberFormat="1" applyFont="1" applyBorder="1" applyAlignment="1">
      <alignment horizontal="center"/>
    </xf>
    <xf numFmtId="49" fontId="21" fillId="0" borderId="5" xfId="0" applyNumberFormat="1" applyFont="1" applyBorder="1" applyAlignment="1">
      <alignment horizontal="center"/>
    </xf>
    <xf numFmtId="49" fontId="21" fillId="0" borderId="6" xfId="0" applyNumberFormat="1" applyFont="1" applyBorder="1" applyAlignment="1">
      <alignment horizontal="center"/>
    </xf>
    <xf numFmtId="49" fontId="21" fillId="0" borderId="7" xfId="0" applyNumberFormat="1" applyFont="1" applyBorder="1" applyAlignment="1">
      <alignment horizontal="center"/>
    </xf>
    <xf numFmtId="49" fontId="21" fillId="0" borderId="26" xfId="0" applyNumberFormat="1" applyFont="1" applyBorder="1" applyAlignment="1">
      <alignment horizontal="center"/>
    </xf>
    <xf numFmtId="49" fontId="21" fillId="0" borderId="27" xfId="0" applyNumberFormat="1" applyFont="1" applyBorder="1" applyAlignment="1">
      <alignment horizontal="center"/>
    </xf>
    <xf numFmtId="49" fontId="21" fillId="0" borderId="28" xfId="0" applyNumberFormat="1" applyFont="1" applyBorder="1" applyAlignment="1">
      <alignment horizontal="center"/>
    </xf>
    <xf numFmtId="49" fontId="7" fillId="0" borderId="26" xfId="0" applyNumberFormat="1" applyFont="1" applyBorder="1" applyAlignment="1">
      <alignment horizontal="center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49" fontId="19" fillId="0" borderId="24" xfId="0" applyNumberFormat="1" applyFont="1" applyBorder="1" applyAlignment="1">
      <alignment horizontal="left"/>
    </xf>
    <xf numFmtId="49" fontId="19" fillId="0" borderId="31" xfId="0" quotePrefix="1" applyNumberFormat="1" applyFont="1" applyBorder="1" applyAlignment="1">
      <alignment horizontal="left"/>
    </xf>
    <xf numFmtId="49" fontId="19" fillId="0" borderId="25" xfId="0" quotePrefix="1" applyNumberFormat="1" applyFont="1" applyBorder="1" applyAlignment="1">
      <alignment horizontal="left"/>
    </xf>
    <xf numFmtId="49" fontId="22" fillId="0" borderId="22" xfId="0" applyNumberFormat="1" applyFont="1" applyBorder="1" applyAlignment="1">
      <alignment horizontal="center"/>
    </xf>
    <xf numFmtId="49" fontId="22" fillId="0" borderId="0" xfId="0" applyNumberFormat="1" applyFont="1" applyBorder="1" applyAlignment="1">
      <alignment horizontal="center"/>
    </xf>
    <xf numFmtId="49" fontId="22" fillId="0" borderId="37" xfId="0" applyNumberFormat="1" applyFont="1" applyBorder="1" applyAlignment="1">
      <alignment horizontal="center"/>
    </xf>
    <xf numFmtId="49" fontId="22" fillId="0" borderId="9" xfId="0" applyNumberFormat="1" applyFont="1" applyBorder="1" applyAlignment="1">
      <alignment horizontal="center"/>
    </xf>
    <xf numFmtId="49" fontId="7" fillId="0" borderId="8" xfId="0" applyNumberFormat="1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49" fontId="7" fillId="0" borderId="9" xfId="0" applyNumberFormat="1" applyFont="1" applyBorder="1" applyAlignment="1">
      <alignment horizontal="center"/>
    </xf>
    <xf numFmtId="49" fontId="7" fillId="6" borderId="29" xfId="0" applyNumberFormat="1" applyFont="1" applyFill="1" applyBorder="1" applyAlignment="1">
      <alignment horizontal="center"/>
    </xf>
    <xf numFmtId="49" fontId="0" fillId="6" borderId="24" xfId="0" applyNumberFormat="1" applyFill="1" applyBorder="1" applyAlignment="1">
      <alignment horizontal="center" vertical="center"/>
    </xf>
    <xf numFmtId="49" fontId="0" fillId="6" borderId="31" xfId="0" applyNumberFormat="1" applyFill="1" applyBorder="1" applyAlignment="1">
      <alignment horizontal="center" vertical="center"/>
    </xf>
    <xf numFmtId="49" fontId="2" fillId="6" borderId="24" xfId="0" applyNumberFormat="1" applyFont="1" applyFill="1" applyBorder="1" applyAlignment="1">
      <alignment horizontal="center" vertical="center"/>
    </xf>
    <xf numFmtId="49" fontId="0" fillId="6" borderId="25" xfId="0" applyNumberFormat="1" applyFill="1" applyBorder="1" applyAlignment="1">
      <alignment horizontal="center" vertical="center"/>
    </xf>
    <xf numFmtId="49" fontId="7" fillId="0" borderId="29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/>
    <xf numFmtId="49" fontId="14" fillId="0" borderId="31" xfId="0" quotePrefix="1" applyNumberFormat="1" applyFont="1" applyBorder="1" applyAlignment="1"/>
    <xf numFmtId="49" fontId="14" fillId="0" borderId="31" xfId="0" applyNumberFormat="1" applyFont="1" applyBorder="1" applyAlignment="1"/>
    <xf numFmtId="49" fontId="14" fillId="0" borderId="25" xfId="0" applyNumberFormat="1" applyFont="1" applyBorder="1" applyAlignment="1"/>
    <xf numFmtId="49" fontId="4" fillId="0" borderId="24" xfId="0" applyNumberFormat="1" applyFont="1" applyBorder="1" applyAlignment="1">
      <alignment vertical="center"/>
    </xf>
    <xf numFmtId="49" fontId="4" fillId="0" borderId="31" xfId="0" applyNumberFormat="1" applyFont="1" applyBorder="1" applyAlignment="1">
      <alignment horizontal="left" vertical="center"/>
    </xf>
    <xf numFmtId="49" fontId="3" fillId="0" borderId="31" xfId="0" applyNumberFormat="1" applyFont="1" applyBorder="1" applyAlignment="1">
      <alignment vertical="center"/>
    </xf>
    <xf numFmtId="49" fontId="7" fillId="0" borderId="6" xfId="0" applyNumberFormat="1" applyFont="1" applyBorder="1" applyAlignment="1"/>
    <xf numFmtId="49" fontId="7" fillId="0" borderId="6" xfId="0" applyNumberFormat="1" applyFont="1" applyBorder="1" applyAlignment="1">
      <alignment horizontal="left"/>
    </xf>
    <xf numFmtId="49" fontId="3" fillId="0" borderId="6" xfId="0" applyNumberFormat="1" applyFont="1" applyBorder="1" applyAlignment="1"/>
    <xf numFmtId="49" fontId="14" fillId="0" borderId="6" xfId="0" quotePrefix="1" applyNumberFormat="1" applyFont="1" applyBorder="1" applyAlignment="1"/>
    <xf numFmtId="49" fontId="14" fillId="0" borderId="6" xfId="0" applyNumberFormat="1" applyFont="1" applyBorder="1" applyAlignment="1"/>
    <xf numFmtId="49" fontId="7" fillId="0" borderId="5" xfId="0" applyNumberFormat="1" applyFont="1" applyBorder="1" applyAlignment="1"/>
    <xf numFmtId="49" fontId="14" fillId="0" borderId="7" xfId="0" applyNumberFormat="1" applyFont="1" applyBorder="1" applyAlignment="1"/>
    <xf numFmtId="49" fontId="7" fillId="0" borderId="26" xfId="0" applyNumberFormat="1" applyFont="1" applyBorder="1"/>
    <xf numFmtId="49" fontId="7" fillId="0" borderId="27" xfId="0" applyNumberFormat="1" applyFont="1" applyBorder="1"/>
    <xf numFmtId="49" fontId="7" fillId="0" borderId="28" xfId="0" applyNumberFormat="1" applyFont="1" applyBorder="1"/>
    <xf numFmtId="49" fontId="2" fillId="0" borderId="26" xfId="0" applyNumberFormat="1" applyFont="1" applyBorder="1" applyAlignment="1">
      <alignment vertical="center"/>
    </xf>
    <xf numFmtId="49" fontId="7" fillId="0" borderId="16" xfId="0" applyNumberFormat="1" applyFont="1" applyBorder="1"/>
    <xf numFmtId="49" fontId="2" fillId="0" borderId="0" xfId="0" applyNumberFormat="1" applyFont="1"/>
    <xf numFmtId="49" fontId="20" fillId="0" borderId="24" xfId="0" applyNumberFormat="1" applyFont="1" applyBorder="1" applyAlignment="1">
      <alignment horizontal="center"/>
    </xf>
    <xf numFmtId="49" fontId="20" fillId="0" borderId="31" xfId="0" applyNumberFormat="1" applyFont="1" applyBorder="1" applyAlignment="1">
      <alignment horizontal="center"/>
    </xf>
    <xf numFmtId="49" fontId="20" fillId="0" borderId="25" xfId="0" applyNumberFormat="1" applyFont="1" applyBorder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0" fontId="27" fillId="0" borderId="0" xfId="1" applyFont="1" applyAlignment="1">
      <alignment horizontal="center"/>
    </xf>
    <xf numFmtId="0" fontId="1" fillId="0" borderId="7" xfId="1" applyBorder="1"/>
    <xf numFmtId="0" fontId="1" fillId="0" borderId="5" xfId="1" applyBorder="1"/>
    <xf numFmtId="0" fontId="1" fillId="0" borderId="9" xfId="1" applyBorder="1"/>
    <xf numFmtId="0" fontId="1" fillId="0" borderId="8" xfId="1" applyBorder="1"/>
    <xf numFmtId="0" fontId="25" fillId="0" borderId="0" xfId="1" applyFont="1"/>
    <xf numFmtId="0" fontId="25" fillId="0" borderId="9" xfId="1" applyFont="1" applyBorder="1"/>
    <xf numFmtId="0" fontId="25" fillId="0" borderId="8" xfId="1" applyFont="1" applyBorder="1"/>
    <xf numFmtId="164" fontId="1" fillId="0" borderId="0" xfId="1" applyNumberFormat="1" applyAlignment="1">
      <alignment horizontal="center"/>
    </xf>
    <xf numFmtId="20" fontId="26" fillId="0" borderId="0" xfId="1" applyNumberFormat="1" applyFont="1" applyAlignment="1">
      <alignment horizontal="center"/>
    </xf>
    <xf numFmtId="0" fontId="28" fillId="0" borderId="0" xfId="1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20" fontId="1" fillId="0" borderId="0" xfId="1" applyNumberFormat="1" applyAlignment="1">
      <alignment horizontal="center"/>
    </xf>
    <xf numFmtId="164" fontId="1" fillId="0" borderId="29" xfId="1" applyNumberFormat="1" applyBorder="1" applyAlignment="1">
      <alignment horizontal="center"/>
    </xf>
    <xf numFmtId="20" fontId="1" fillId="0" borderId="29" xfId="1" applyNumberFormat="1" applyBorder="1" applyAlignment="1">
      <alignment horizontal="center"/>
    </xf>
    <xf numFmtId="0" fontId="28" fillId="0" borderId="38" xfId="1" applyFont="1" applyBorder="1" applyAlignment="1">
      <alignment horizontal="center" vertical="center" wrapText="1"/>
    </xf>
    <xf numFmtId="0" fontId="28" fillId="0" borderId="24" xfId="1" applyFont="1" applyBorder="1" applyAlignment="1">
      <alignment horizontal="center" vertical="center"/>
    </xf>
    <xf numFmtId="0" fontId="28" fillId="0" borderId="29" xfId="1" applyFont="1" applyBorder="1" applyAlignment="1">
      <alignment horizontal="center" vertical="center"/>
    </xf>
    <xf numFmtId="20" fontId="28" fillId="0" borderId="29" xfId="1" applyNumberFormat="1" applyFont="1" applyBorder="1" applyAlignment="1">
      <alignment horizontal="center" vertical="center"/>
    </xf>
    <xf numFmtId="165" fontId="28" fillId="0" borderId="29" xfId="1" applyNumberFormat="1" applyFont="1" applyBorder="1" applyAlignment="1">
      <alignment horizontal="center" vertical="center"/>
    </xf>
    <xf numFmtId="0" fontId="28" fillId="0" borderId="41" xfId="1" applyFont="1" applyBorder="1" applyAlignment="1">
      <alignment horizontal="center" vertical="center" wrapText="1"/>
    </xf>
    <xf numFmtId="0" fontId="28" fillId="0" borderId="42" xfId="1" applyFont="1" applyBorder="1" applyAlignment="1">
      <alignment horizontal="center" vertical="center"/>
    </xf>
    <xf numFmtId="0" fontId="28" fillId="0" borderId="43" xfId="1" applyFont="1" applyBorder="1" applyAlignment="1">
      <alignment horizontal="center" vertical="center"/>
    </xf>
    <xf numFmtId="0" fontId="28" fillId="0" borderId="44" xfId="1" applyFont="1" applyBorder="1" applyAlignment="1">
      <alignment horizontal="center" vertical="center" wrapText="1"/>
    </xf>
    <xf numFmtId="166" fontId="28" fillId="0" borderId="44" xfId="1" applyNumberFormat="1" applyFont="1" applyBorder="1" applyAlignment="1">
      <alignment horizontal="center" vertical="center" wrapText="1"/>
    </xf>
    <xf numFmtId="0" fontId="25" fillId="0" borderId="0" xfId="1" applyFont="1" applyAlignment="1">
      <alignment horizontal="center"/>
    </xf>
    <xf numFmtId="0" fontId="25" fillId="0" borderId="9" xfId="1" applyFont="1" applyBorder="1" applyAlignment="1">
      <alignment horizontal="center"/>
    </xf>
    <xf numFmtId="0" fontId="25" fillId="0" borderId="8" xfId="1" applyFont="1" applyBorder="1" applyAlignment="1">
      <alignment horizontal="center"/>
    </xf>
    <xf numFmtId="0" fontId="29" fillId="0" borderId="62" xfId="1" applyFont="1" applyBorder="1" applyAlignment="1">
      <alignment horizontal="center"/>
    </xf>
    <xf numFmtId="0" fontId="29" fillId="0" borderId="63" xfId="1" applyFont="1" applyBorder="1" applyAlignment="1">
      <alignment horizontal="center"/>
    </xf>
    <xf numFmtId="0" fontId="28" fillId="0" borderId="0" xfId="1" applyFont="1" applyAlignment="1">
      <alignment horizontal="left"/>
    </xf>
    <xf numFmtId="0" fontId="31" fillId="0" borderId="0" xfId="1" applyFont="1" applyAlignment="1">
      <alignment horizontal="center"/>
    </xf>
    <xf numFmtId="0" fontId="1" fillId="0" borderId="28" xfId="1" applyBorder="1"/>
    <xf numFmtId="0" fontId="1" fillId="0" borderId="27" xfId="1" applyBorder="1" applyAlignment="1">
      <alignment horizontal="center"/>
    </xf>
    <xf numFmtId="0" fontId="27" fillId="0" borderId="27" xfId="1" applyFont="1" applyBorder="1" applyAlignment="1">
      <alignment horizontal="center"/>
    </xf>
    <xf numFmtId="0" fontId="1" fillId="0" borderId="26" xfId="1" applyBorder="1"/>
    <xf numFmtId="0" fontId="30" fillId="0" borderId="0" xfId="1" applyFont="1" applyAlignment="1"/>
    <xf numFmtId="0" fontId="24" fillId="2" borderId="0" xfId="0" applyFont="1" applyFill="1"/>
    <xf numFmtId="0" fontId="32" fillId="0" borderId="0" xfId="1" applyFont="1" applyAlignment="1">
      <alignment horizontal="center"/>
    </xf>
    <xf numFmtId="0" fontId="28" fillId="0" borderId="31" xfId="1" applyFont="1" applyBorder="1" applyAlignment="1">
      <alignment horizontal="center" vertical="center"/>
    </xf>
    <xf numFmtId="0" fontId="28" fillId="0" borderId="27" xfId="1" applyFont="1" applyBorder="1" applyAlignment="1">
      <alignment horizontal="center" vertical="center"/>
    </xf>
    <xf numFmtId="0" fontId="28" fillId="5" borderId="29" xfId="1" applyFont="1" applyFill="1" applyBorder="1" applyAlignment="1">
      <alignment horizontal="center" vertical="center"/>
    </xf>
    <xf numFmtId="0" fontId="33" fillId="4" borderId="57" xfId="1" applyFont="1" applyFill="1" applyBorder="1" applyAlignment="1">
      <alignment horizontal="center" vertical="center"/>
    </xf>
    <xf numFmtId="0" fontId="33" fillId="4" borderId="59" xfId="1" applyFont="1" applyFill="1" applyBorder="1" applyAlignment="1">
      <alignment horizontal="center" vertical="center"/>
    </xf>
    <xf numFmtId="0" fontId="33" fillId="4" borderId="60" xfId="1" applyFont="1" applyFill="1" applyBorder="1" applyAlignment="1">
      <alignment horizontal="center" vertical="center"/>
    </xf>
    <xf numFmtId="0" fontId="33" fillId="4" borderId="61" xfId="1" applyFont="1" applyFill="1" applyBorder="1" applyAlignment="1">
      <alignment horizontal="center" vertical="center"/>
    </xf>
    <xf numFmtId="0" fontId="33" fillId="4" borderId="3" xfId="1" applyFont="1" applyFill="1" applyBorder="1" applyAlignment="1">
      <alignment horizontal="center" vertical="center"/>
    </xf>
    <xf numFmtId="0" fontId="33" fillId="4" borderId="32" xfId="1" applyFont="1" applyFill="1" applyBorder="1" applyAlignment="1">
      <alignment horizontal="center" vertical="center"/>
    </xf>
    <xf numFmtId="0" fontId="33" fillId="4" borderId="60" xfId="1" applyFont="1" applyFill="1" applyBorder="1" applyAlignment="1">
      <alignment horizontal="center" vertical="center" wrapText="1"/>
    </xf>
    <xf numFmtId="0" fontId="33" fillId="4" borderId="58" xfId="1" applyFont="1" applyFill="1" applyBorder="1" applyAlignment="1">
      <alignment horizontal="center" vertical="center"/>
    </xf>
    <xf numFmtId="0" fontId="33" fillId="4" borderId="55" xfId="1" applyFont="1" applyFill="1" applyBorder="1" applyAlignment="1">
      <alignment horizontal="center" vertical="center"/>
    </xf>
    <xf numFmtId="0" fontId="33" fillId="4" borderId="48" xfId="1" applyFont="1" applyFill="1" applyBorder="1" applyAlignment="1">
      <alignment horizontal="center" vertical="center"/>
    </xf>
    <xf numFmtId="0" fontId="33" fillId="4" borderId="50" xfId="1" applyFont="1" applyFill="1" applyBorder="1" applyAlignment="1">
      <alignment horizontal="center" vertical="center"/>
    </xf>
    <xf numFmtId="0" fontId="33" fillId="4" borderId="51" xfId="1" applyFont="1" applyFill="1" applyBorder="1" applyAlignment="1">
      <alignment horizontal="center" vertical="center"/>
    </xf>
    <xf numFmtId="0" fontId="33" fillId="4" borderId="54" xfId="1" applyFont="1" applyFill="1" applyBorder="1" applyAlignment="1">
      <alignment horizontal="center" vertical="center"/>
    </xf>
    <xf numFmtId="0" fontId="33" fillId="4" borderId="53" xfId="1" applyFont="1" applyFill="1" applyBorder="1" applyAlignment="1">
      <alignment horizontal="center" vertical="center"/>
    </xf>
    <xf numFmtId="0" fontId="33" fillId="4" borderId="52" xfId="1" applyFont="1" applyFill="1" applyBorder="1" applyAlignment="1">
      <alignment horizontal="center" vertical="center"/>
    </xf>
    <xf numFmtId="0" fontId="33" fillId="4" borderId="51" xfId="1" applyFont="1" applyFill="1" applyBorder="1" applyAlignment="1">
      <alignment horizontal="center" vertical="center" wrapText="1"/>
    </xf>
    <xf numFmtId="0" fontId="33" fillId="4" borderId="50" xfId="1" applyFont="1" applyFill="1" applyBorder="1" applyAlignment="1">
      <alignment horizontal="center" vertical="center"/>
    </xf>
    <xf numFmtId="0" fontId="33" fillId="4" borderId="49" xfId="1" applyFont="1" applyFill="1" applyBorder="1" applyAlignment="1">
      <alignment horizontal="center" vertical="center"/>
    </xf>
    <xf numFmtId="0" fontId="33" fillId="4" borderId="38" xfId="1" applyFont="1" applyFill="1" applyBorder="1" applyAlignment="1">
      <alignment horizontal="center" vertical="center"/>
    </xf>
    <xf numFmtId="0" fontId="27" fillId="0" borderId="0" xfId="1" applyFont="1" applyBorder="1" applyAlignment="1">
      <alignment horizontal="left"/>
    </xf>
    <xf numFmtId="0" fontId="1" fillId="0" borderId="0" xfId="1" applyBorder="1" applyAlignment="1">
      <alignment horizontal="center"/>
    </xf>
    <xf numFmtId="0" fontId="27" fillId="0" borderId="0" xfId="1" applyFont="1" applyBorder="1" applyAlignment="1">
      <alignment horizontal="center"/>
    </xf>
    <xf numFmtId="0" fontId="25" fillId="2" borderId="0" xfId="1" applyFont="1" applyFill="1" applyBorder="1" applyAlignment="1">
      <alignment horizontal="center"/>
    </xf>
    <xf numFmtId="49" fontId="7" fillId="0" borderId="13" xfId="0" quotePrefix="1" applyNumberFormat="1" applyFont="1" applyBorder="1" applyAlignment="1">
      <alignment horizontal="left"/>
    </xf>
    <xf numFmtId="0" fontId="1" fillId="0" borderId="46" xfId="1" applyBorder="1" applyAlignment="1">
      <alignment horizontal="center"/>
    </xf>
    <xf numFmtId="0" fontId="25" fillId="2" borderId="0" xfId="1" applyFont="1" applyFill="1" applyBorder="1" applyAlignment="1">
      <alignment horizontal="center"/>
    </xf>
    <xf numFmtId="0" fontId="25" fillId="2" borderId="0" xfId="1" applyFont="1" applyFill="1" applyBorder="1"/>
    <xf numFmtId="0" fontId="27" fillId="2" borderId="0" xfId="1" applyFont="1" applyFill="1" applyBorder="1" applyAlignment="1">
      <alignment horizontal="center"/>
    </xf>
    <xf numFmtId="0" fontId="27" fillId="2" borderId="0" xfId="1" applyFont="1" applyFill="1" applyBorder="1" applyAlignment="1">
      <alignment horizontal="left"/>
    </xf>
    <xf numFmtId="0" fontId="1" fillId="2" borderId="0" xfId="1" applyFill="1" applyBorder="1" applyAlignment="1">
      <alignment horizontal="center"/>
    </xf>
    <xf numFmtId="0" fontId="1" fillId="2" borderId="0" xfId="1" applyFill="1" applyBorder="1" applyAlignment="1">
      <alignment horizontal="center"/>
    </xf>
    <xf numFmtId="0" fontId="1" fillId="2" borderId="0" xfId="1" applyFill="1" applyBorder="1" applyAlignment="1">
      <alignment horizontal="center" vertical="center"/>
    </xf>
    <xf numFmtId="0" fontId="28" fillId="2" borderId="29" xfId="1" applyFont="1" applyFill="1" applyBorder="1" applyAlignment="1">
      <alignment horizontal="center" vertical="center"/>
    </xf>
    <xf numFmtId="0" fontId="33" fillId="4" borderId="54" xfId="1" applyFont="1" applyFill="1" applyBorder="1" applyAlignment="1">
      <alignment horizontal="center" vertical="center"/>
    </xf>
    <xf numFmtId="0" fontId="28" fillId="3" borderId="24" xfId="1" applyFont="1" applyFill="1" applyBorder="1" applyAlignment="1">
      <alignment horizontal="center" vertical="center"/>
    </xf>
    <xf numFmtId="0" fontId="33" fillId="4" borderId="2" xfId="1" applyFont="1" applyFill="1" applyBorder="1" applyAlignment="1">
      <alignment vertical="center"/>
    </xf>
    <xf numFmtId="0" fontId="33" fillId="6" borderId="56" xfId="1" applyFont="1" applyFill="1" applyBorder="1" applyAlignment="1">
      <alignment vertical="center"/>
    </xf>
    <xf numFmtId="0" fontId="33" fillId="4" borderId="64" xfId="1" applyFont="1" applyFill="1" applyBorder="1" applyAlignment="1">
      <alignment horizontal="center" vertical="center"/>
    </xf>
    <xf numFmtId="0" fontId="33" fillId="6" borderId="47" xfId="1" applyFont="1" applyFill="1" applyBorder="1" applyAlignment="1">
      <alignment horizontal="center" vertical="center"/>
    </xf>
    <xf numFmtId="20" fontId="28" fillId="0" borderId="42" xfId="1" applyNumberFormat="1" applyFont="1" applyBorder="1" applyAlignment="1">
      <alignment horizontal="center" vertical="center"/>
    </xf>
    <xf numFmtId="20" fontId="28" fillId="0" borderId="45" xfId="1" applyNumberFormat="1" applyFont="1" applyBorder="1" applyAlignment="1">
      <alignment horizontal="center" vertical="center"/>
    </xf>
    <xf numFmtId="20" fontId="28" fillId="0" borderId="40" xfId="1" applyNumberFormat="1" applyFont="1" applyBorder="1" applyAlignment="1">
      <alignment horizontal="center" vertical="center"/>
    </xf>
    <xf numFmtId="20" fontId="28" fillId="0" borderId="39" xfId="1" applyNumberFormat="1" applyFont="1" applyBorder="1" applyAlignment="1">
      <alignment horizontal="center" vertical="center"/>
    </xf>
    <xf numFmtId="0" fontId="33" fillId="7" borderId="55" xfId="1" applyFont="1" applyFill="1" applyBorder="1" applyAlignment="1">
      <alignment horizontal="center" vertical="center"/>
    </xf>
    <xf numFmtId="0" fontId="33" fillId="7" borderId="38" xfId="1" applyFont="1" applyFill="1" applyBorder="1" applyAlignment="1">
      <alignment horizontal="center" vertical="center"/>
    </xf>
    <xf numFmtId="0" fontId="29" fillId="0" borderId="67" xfId="1" applyFont="1" applyBorder="1" applyAlignment="1">
      <alignment horizontal="center"/>
    </xf>
    <xf numFmtId="0" fontId="2" fillId="5" borderId="0" xfId="0" applyFont="1" applyFill="1"/>
    <xf numFmtId="0" fontId="5" fillId="0" borderId="0" xfId="0" applyFont="1"/>
    <xf numFmtId="14" fontId="0" fillId="0" borderId="0" xfId="0" applyNumberFormat="1"/>
    <xf numFmtId="0" fontId="34" fillId="0" borderId="0" xfId="1" applyFont="1" applyAlignment="1">
      <alignment horizontal="center"/>
    </xf>
    <xf numFmtId="49" fontId="35" fillId="0" borderId="0" xfId="0" applyNumberFormat="1" applyFont="1"/>
    <xf numFmtId="0" fontId="34" fillId="0" borderId="0" xfId="1" applyFont="1" applyAlignment="1">
      <alignment horizontal="center"/>
    </xf>
    <xf numFmtId="0" fontId="28" fillId="3" borderId="31" xfId="1" applyFont="1" applyFill="1" applyBorder="1" applyAlignment="1">
      <alignment horizontal="center" vertical="center"/>
    </xf>
    <xf numFmtId="0" fontId="33" fillId="4" borderId="65" xfId="1" applyFont="1" applyFill="1" applyBorder="1" applyAlignment="1">
      <alignment horizontal="center" vertical="center"/>
    </xf>
    <xf numFmtId="0" fontId="33" fillId="4" borderId="66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4.sv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image" Target="../media/image5.png"/><Relationship Id="rId5" Type="http://schemas.openxmlformats.org/officeDocument/2006/relationships/image" Target="../media/image4.svg"/><Relationship Id="rId4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image" Target="../media/image5.png"/><Relationship Id="rId5" Type="http://schemas.openxmlformats.org/officeDocument/2006/relationships/image" Target="../media/image4.sv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image" Target="../media/image5.png"/><Relationship Id="rId5" Type="http://schemas.openxmlformats.org/officeDocument/2006/relationships/image" Target="../media/image4.sv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0</xdr:row>
      <xdr:rowOff>123825</xdr:rowOff>
    </xdr:from>
    <xdr:to>
      <xdr:col>7</xdr:col>
      <xdr:colOff>942975</xdr:colOff>
      <xdr:row>2</xdr:row>
      <xdr:rowOff>85725</xdr:rowOff>
    </xdr:to>
    <xdr:sp macro="" textlink="">
      <xdr:nvSpPr>
        <xdr:cNvPr id="2" name="Retângulo: Cantos Arredondados 1">
          <a:extLst>
            <a:ext uri="{FF2B5EF4-FFF2-40B4-BE49-F238E27FC236}">
              <a16:creationId xmlns:a16="http://schemas.microsoft.com/office/drawing/2014/main" id="{E1DC5F32-41B4-41EF-873F-86EE0FB9A8BC}"/>
            </a:ext>
          </a:extLst>
        </xdr:cNvPr>
        <xdr:cNvSpPr/>
      </xdr:nvSpPr>
      <xdr:spPr bwMode="auto">
        <a:xfrm>
          <a:off x="3952875" y="123825"/>
          <a:ext cx="1352550" cy="285750"/>
        </a:xfrm>
        <a:prstGeom prst="roundRect">
          <a:avLst/>
        </a:prstGeom>
        <a:ln>
          <a:headEnd type="none" w="med" len="med"/>
          <a:tailEnd type="none" w="med" len="med"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ctr" upright="1"/>
        <a:lstStyle/>
        <a:p>
          <a:pPr algn="ctr"/>
          <a:r>
            <a:rPr lang="pt-BR" sz="1100"/>
            <a:t>+ Novo SRH</a:t>
          </a:r>
        </a:p>
      </xdr:txBody>
    </xdr:sp>
    <xdr:clientData/>
  </xdr:twoCellAnchor>
  <xdr:twoCellAnchor>
    <xdr:from>
      <xdr:col>1</xdr:col>
      <xdr:colOff>9525</xdr:colOff>
      <xdr:row>6</xdr:row>
      <xdr:rowOff>28575</xdr:rowOff>
    </xdr:from>
    <xdr:to>
      <xdr:col>3</xdr:col>
      <xdr:colOff>142875</xdr:colOff>
      <xdr:row>7</xdr:row>
      <xdr:rowOff>47625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5C2F7A08-FA16-4B81-8238-F627ECF26853}"/>
            </a:ext>
          </a:extLst>
        </xdr:cNvPr>
        <xdr:cNvSpPr/>
      </xdr:nvSpPr>
      <xdr:spPr bwMode="auto">
        <a:xfrm>
          <a:off x="619125" y="1000125"/>
          <a:ext cx="1352550" cy="1809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/>
        </a:p>
      </xdr:txBody>
    </xdr:sp>
    <xdr:clientData/>
  </xdr:twoCellAnchor>
  <xdr:oneCellAnchor>
    <xdr:from>
      <xdr:col>0</xdr:col>
      <xdr:colOff>542925</xdr:colOff>
      <xdr:row>4</xdr:row>
      <xdr:rowOff>123825</xdr:rowOff>
    </xdr:from>
    <xdr:ext cx="453266" cy="26456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4EDB62A2-09D7-489B-9014-40AF4F488670}"/>
            </a:ext>
          </a:extLst>
        </xdr:cNvPr>
        <xdr:cNvSpPr txBox="1"/>
      </xdr:nvSpPr>
      <xdr:spPr>
        <a:xfrm>
          <a:off x="542925" y="771525"/>
          <a:ext cx="4532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Área</a:t>
          </a:r>
        </a:p>
      </xdr:txBody>
    </xdr:sp>
    <xdr:clientData/>
  </xdr:oneCellAnchor>
  <xdr:twoCellAnchor>
    <xdr:from>
      <xdr:col>3</xdr:col>
      <xdr:colOff>352425</xdr:colOff>
      <xdr:row>6</xdr:row>
      <xdr:rowOff>9525</xdr:rowOff>
    </xdr:from>
    <xdr:to>
      <xdr:col>5</xdr:col>
      <xdr:colOff>152400</xdr:colOff>
      <xdr:row>7</xdr:row>
      <xdr:rowOff>28575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300C0DAE-D4AF-4C2D-B2FD-76003A23ADC0}"/>
            </a:ext>
          </a:extLst>
        </xdr:cNvPr>
        <xdr:cNvSpPr/>
      </xdr:nvSpPr>
      <xdr:spPr bwMode="auto">
        <a:xfrm>
          <a:off x="2181225" y="981075"/>
          <a:ext cx="1352550" cy="1809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/>
        </a:p>
      </xdr:txBody>
    </xdr:sp>
    <xdr:clientData/>
  </xdr:twoCellAnchor>
  <xdr:oneCellAnchor>
    <xdr:from>
      <xdr:col>3</xdr:col>
      <xdr:colOff>276225</xdr:colOff>
      <xdr:row>4</xdr:row>
      <xdr:rowOff>104775</xdr:rowOff>
    </xdr:from>
    <xdr:ext cx="695511" cy="26456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279F1B4F-E083-4CE0-9027-9506282B73D3}"/>
            </a:ext>
          </a:extLst>
        </xdr:cNvPr>
        <xdr:cNvSpPr txBox="1"/>
      </xdr:nvSpPr>
      <xdr:spPr>
        <a:xfrm>
          <a:off x="2105025" y="752475"/>
          <a:ext cx="69551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Tipo</a:t>
          </a:r>
          <a:r>
            <a:rPr lang="pt-BR" sz="1100" baseline="0"/>
            <a:t> SRH</a:t>
          </a:r>
          <a:endParaRPr lang="pt-BR" sz="1100"/>
        </a:p>
      </xdr:txBody>
    </xdr:sp>
    <xdr:clientData/>
  </xdr:oneCellAnchor>
  <xdr:twoCellAnchor>
    <xdr:from>
      <xdr:col>5</xdr:col>
      <xdr:colOff>314325</xdr:colOff>
      <xdr:row>6</xdr:row>
      <xdr:rowOff>9525</xdr:rowOff>
    </xdr:from>
    <xdr:to>
      <xdr:col>7</xdr:col>
      <xdr:colOff>76200</xdr:colOff>
      <xdr:row>7</xdr:row>
      <xdr:rowOff>28575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C93F0487-80A6-48BE-A24F-BC333B243A24}"/>
            </a:ext>
          </a:extLst>
        </xdr:cNvPr>
        <xdr:cNvSpPr/>
      </xdr:nvSpPr>
      <xdr:spPr bwMode="auto">
        <a:xfrm>
          <a:off x="3695700" y="981075"/>
          <a:ext cx="1352550" cy="1809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/>
        </a:p>
      </xdr:txBody>
    </xdr:sp>
    <xdr:clientData/>
  </xdr:twoCellAnchor>
  <xdr:oneCellAnchor>
    <xdr:from>
      <xdr:col>5</xdr:col>
      <xdr:colOff>238125</xdr:colOff>
      <xdr:row>4</xdr:row>
      <xdr:rowOff>104775</xdr:rowOff>
    </xdr:from>
    <xdr:ext cx="540854" cy="264560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2B2BEDA6-B9D2-41D5-B326-D4CF390B0445}"/>
            </a:ext>
          </a:extLst>
        </xdr:cNvPr>
        <xdr:cNvSpPr txBox="1"/>
      </xdr:nvSpPr>
      <xdr:spPr>
        <a:xfrm>
          <a:off x="3619500" y="752475"/>
          <a:ext cx="54085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Status</a:t>
          </a:r>
        </a:p>
      </xdr:txBody>
    </xdr:sp>
    <xdr:clientData/>
  </xdr:oneCellAnchor>
  <xdr:twoCellAnchor>
    <xdr:from>
      <xdr:col>7</xdr:col>
      <xdr:colOff>247650</xdr:colOff>
      <xdr:row>5</xdr:row>
      <xdr:rowOff>152400</xdr:rowOff>
    </xdr:from>
    <xdr:to>
      <xdr:col>9</xdr:col>
      <xdr:colOff>38100</xdr:colOff>
      <xdr:row>7</xdr:row>
      <xdr:rowOff>9525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C1771F71-0484-4EBA-ACCC-9745CF24B891}"/>
            </a:ext>
          </a:extLst>
        </xdr:cNvPr>
        <xdr:cNvSpPr/>
      </xdr:nvSpPr>
      <xdr:spPr bwMode="auto">
        <a:xfrm>
          <a:off x="5219700" y="962025"/>
          <a:ext cx="1352550" cy="18097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/>
        </a:p>
      </xdr:txBody>
    </xdr:sp>
    <xdr:clientData/>
  </xdr:twoCellAnchor>
  <xdr:oneCellAnchor>
    <xdr:from>
      <xdr:col>7</xdr:col>
      <xdr:colOff>171450</xdr:colOff>
      <xdr:row>4</xdr:row>
      <xdr:rowOff>85725</xdr:rowOff>
    </xdr:from>
    <xdr:ext cx="787075" cy="264560"/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CA829712-C8EF-42ED-9B44-FE476117DD95}"/>
            </a:ext>
          </a:extLst>
        </xdr:cNvPr>
        <xdr:cNvSpPr txBox="1"/>
      </xdr:nvSpPr>
      <xdr:spPr>
        <a:xfrm>
          <a:off x="5143500" y="733425"/>
          <a:ext cx="7870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Solicitante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97343</xdr:colOff>
      <xdr:row>0</xdr:row>
      <xdr:rowOff>123511</xdr:rowOff>
    </xdr:from>
    <xdr:to>
      <xdr:col>28</xdr:col>
      <xdr:colOff>208293</xdr:colOff>
      <xdr:row>2</xdr:row>
      <xdr:rowOff>43961</xdr:rowOff>
    </xdr:to>
    <xdr:pic>
      <xdr:nvPicPr>
        <xdr:cNvPr id="3" name="Gráfico 2" descr="Impressora">
          <a:extLst>
            <a:ext uri="{FF2B5EF4-FFF2-40B4-BE49-F238E27FC236}">
              <a16:creationId xmlns:a16="http://schemas.microsoft.com/office/drawing/2014/main" id="{181F3F2E-CA7F-4B5F-A16F-58B0F0984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273939" y="123511"/>
          <a:ext cx="338085" cy="338085"/>
        </a:xfrm>
        <a:prstGeom prst="rect">
          <a:avLst/>
        </a:prstGeom>
      </xdr:spPr>
    </xdr:pic>
    <xdr:clientData/>
  </xdr:twoCellAnchor>
  <xdr:twoCellAnchor editAs="oneCell">
    <xdr:from>
      <xdr:col>24</xdr:col>
      <xdr:colOff>139212</xdr:colOff>
      <xdr:row>0</xdr:row>
      <xdr:rowOff>109904</xdr:rowOff>
    </xdr:from>
    <xdr:to>
      <xdr:col>26</xdr:col>
      <xdr:colOff>48383</xdr:colOff>
      <xdr:row>2</xdr:row>
      <xdr:rowOff>55710</xdr:rowOff>
    </xdr:to>
    <xdr:pic>
      <xdr:nvPicPr>
        <xdr:cNvPr id="4" name="Gráfico 3" descr="Documento">
          <a:extLst>
            <a:ext uri="{FF2B5EF4-FFF2-40B4-BE49-F238E27FC236}">
              <a16:creationId xmlns:a16="http://schemas.microsoft.com/office/drawing/2014/main" id="{8267E633-C7D2-44A3-9A9E-1A6E73AAA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5634404" y="109904"/>
          <a:ext cx="363441" cy="36344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1333500</xdr:colOff>
      <xdr:row>22</xdr:row>
      <xdr:rowOff>136072</xdr:rowOff>
    </xdr:from>
    <xdr:to>
      <xdr:col>6</xdr:col>
      <xdr:colOff>3557167</xdr:colOff>
      <xdr:row>32</xdr:row>
      <xdr:rowOff>48762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464C766-A039-4606-9FD6-56BAB8BD5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0" y="6498772"/>
          <a:ext cx="8805442" cy="1789115"/>
        </a:xfrm>
        <a:prstGeom prst="rect">
          <a:avLst/>
        </a:prstGeom>
      </xdr:spPr>
    </xdr:pic>
    <xdr:clientData/>
  </xdr:twoCellAnchor>
  <xdr:twoCellAnchor editAs="oneCell">
    <xdr:from>
      <xdr:col>8</xdr:col>
      <xdr:colOff>721178</xdr:colOff>
      <xdr:row>1</xdr:row>
      <xdr:rowOff>204107</xdr:rowOff>
    </xdr:from>
    <xdr:to>
      <xdr:col>8</xdr:col>
      <xdr:colOff>1265463</xdr:colOff>
      <xdr:row>3</xdr:row>
      <xdr:rowOff>176892</xdr:rowOff>
    </xdr:to>
    <xdr:pic>
      <xdr:nvPicPr>
        <xdr:cNvPr id="3" name="Gráfico 2" descr="Impressora">
          <a:extLst>
            <a:ext uri="{FF2B5EF4-FFF2-40B4-BE49-F238E27FC236}">
              <a16:creationId xmlns:a16="http://schemas.microsoft.com/office/drawing/2014/main" id="{05812C5A-2298-43B9-8A4D-20E3F63E2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5580178" y="280307"/>
          <a:ext cx="544285" cy="544285"/>
        </a:xfrm>
        <a:prstGeom prst="rect">
          <a:avLst/>
        </a:prstGeom>
      </xdr:spPr>
    </xdr:pic>
    <xdr:clientData/>
  </xdr:twoCellAnchor>
  <xdr:twoCellAnchor editAs="oneCell">
    <xdr:from>
      <xdr:col>8</xdr:col>
      <xdr:colOff>81643</xdr:colOff>
      <xdr:row>1</xdr:row>
      <xdr:rowOff>190500</xdr:rowOff>
    </xdr:from>
    <xdr:to>
      <xdr:col>8</xdr:col>
      <xdr:colOff>666749</xdr:colOff>
      <xdr:row>3</xdr:row>
      <xdr:rowOff>204106</xdr:rowOff>
    </xdr:to>
    <xdr:pic>
      <xdr:nvPicPr>
        <xdr:cNvPr id="4" name="Gráfico 3" descr="Documento">
          <a:extLst>
            <a:ext uri="{FF2B5EF4-FFF2-40B4-BE49-F238E27FC236}">
              <a16:creationId xmlns:a16="http://schemas.microsoft.com/office/drawing/2014/main" id="{0E3DB35B-A18E-42A2-B477-C2B4C8C3D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4940643" y="266700"/>
          <a:ext cx="585106" cy="58510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1333500</xdr:colOff>
      <xdr:row>22</xdr:row>
      <xdr:rowOff>136072</xdr:rowOff>
    </xdr:from>
    <xdr:to>
      <xdr:col>9</xdr:col>
      <xdr:colOff>699667</xdr:colOff>
      <xdr:row>32</xdr:row>
      <xdr:rowOff>48762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2DAD94B-C3B1-47B5-B35B-AAB2B641E8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0" y="6613072"/>
          <a:ext cx="8791835" cy="1789116"/>
        </a:xfrm>
        <a:prstGeom prst="rect">
          <a:avLst/>
        </a:prstGeom>
      </xdr:spPr>
    </xdr:pic>
    <xdr:clientData/>
  </xdr:twoCellAnchor>
  <xdr:twoCellAnchor editAs="oneCell">
    <xdr:from>
      <xdr:col>13</xdr:col>
      <xdr:colOff>721178</xdr:colOff>
      <xdr:row>1</xdr:row>
      <xdr:rowOff>204107</xdr:rowOff>
    </xdr:from>
    <xdr:to>
      <xdr:col>13</xdr:col>
      <xdr:colOff>1265463</xdr:colOff>
      <xdr:row>3</xdr:row>
      <xdr:rowOff>176892</xdr:rowOff>
    </xdr:to>
    <xdr:pic>
      <xdr:nvPicPr>
        <xdr:cNvPr id="4" name="Gráfico 3" descr="Impressora">
          <a:extLst>
            <a:ext uri="{FF2B5EF4-FFF2-40B4-BE49-F238E27FC236}">
              <a16:creationId xmlns:a16="http://schemas.microsoft.com/office/drawing/2014/main" id="{B9E52DFD-9A9A-419B-8DB2-BFB3E3B3F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5580178" y="285750"/>
          <a:ext cx="544285" cy="544285"/>
        </a:xfrm>
        <a:prstGeom prst="rect">
          <a:avLst/>
        </a:prstGeom>
      </xdr:spPr>
    </xdr:pic>
    <xdr:clientData/>
  </xdr:twoCellAnchor>
  <xdr:twoCellAnchor editAs="oneCell">
    <xdr:from>
      <xdr:col>13</xdr:col>
      <xdr:colOff>81643</xdr:colOff>
      <xdr:row>1</xdr:row>
      <xdr:rowOff>190500</xdr:rowOff>
    </xdr:from>
    <xdr:to>
      <xdr:col>13</xdr:col>
      <xdr:colOff>666749</xdr:colOff>
      <xdr:row>3</xdr:row>
      <xdr:rowOff>204106</xdr:rowOff>
    </xdr:to>
    <xdr:pic>
      <xdr:nvPicPr>
        <xdr:cNvPr id="5" name="Gráfico 4" descr="Documento">
          <a:extLst>
            <a:ext uri="{FF2B5EF4-FFF2-40B4-BE49-F238E27FC236}">
              <a16:creationId xmlns:a16="http://schemas.microsoft.com/office/drawing/2014/main" id="{22C44790-CBB3-48DE-88B6-B63A3AB08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4940643" y="272143"/>
          <a:ext cx="585106" cy="58510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1333500</xdr:colOff>
      <xdr:row>23</xdr:row>
      <xdr:rowOff>136072</xdr:rowOff>
    </xdr:from>
    <xdr:to>
      <xdr:col>10</xdr:col>
      <xdr:colOff>590810</xdr:colOff>
      <xdr:row>33</xdr:row>
      <xdr:rowOff>48762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674AF2A-2155-4628-8178-9DC9A8BFF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0" y="6585858"/>
          <a:ext cx="8809524" cy="1790476"/>
        </a:xfrm>
        <a:prstGeom prst="rect">
          <a:avLst/>
        </a:prstGeom>
      </xdr:spPr>
    </xdr:pic>
    <xdr:clientData/>
  </xdr:twoCellAnchor>
  <xdr:twoCellAnchor editAs="oneCell">
    <xdr:from>
      <xdr:col>12</xdr:col>
      <xdr:colOff>1347108</xdr:colOff>
      <xdr:row>1</xdr:row>
      <xdr:rowOff>272143</xdr:rowOff>
    </xdr:from>
    <xdr:to>
      <xdr:col>12</xdr:col>
      <xdr:colOff>1685193</xdr:colOff>
      <xdr:row>3</xdr:row>
      <xdr:rowOff>38728</xdr:rowOff>
    </xdr:to>
    <xdr:pic>
      <xdr:nvPicPr>
        <xdr:cNvPr id="3" name="Gráfico 2" descr="Impressora">
          <a:extLst>
            <a:ext uri="{FF2B5EF4-FFF2-40B4-BE49-F238E27FC236}">
              <a16:creationId xmlns:a16="http://schemas.microsoft.com/office/drawing/2014/main" id="{41B55CDD-124E-46D1-8062-9C101C116A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008429" y="353786"/>
          <a:ext cx="338085" cy="338085"/>
        </a:xfrm>
        <a:prstGeom prst="rect">
          <a:avLst/>
        </a:prstGeom>
      </xdr:spPr>
    </xdr:pic>
    <xdr:clientData/>
  </xdr:twoCellAnchor>
  <xdr:twoCellAnchor editAs="oneCell">
    <xdr:from>
      <xdr:col>12</xdr:col>
      <xdr:colOff>707573</xdr:colOff>
      <xdr:row>1</xdr:row>
      <xdr:rowOff>258536</xdr:rowOff>
    </xdr:from>
    <xdr:to>
      <xdr:col>12</xdr:col>
      <xdr:colOff>1071014</xdr:colOff>
      <xdr:row>3</xdr:row>
      <xdr:rowOff>50477</xdr:rowOff>
    </xdr:to>
    <xdr:pic>
      <xdr:nvPicPr>
        <xdr:cNvPr id="4" name="Gráfico 3" descr="Documento">
          <a:extLst>
            <a:ext uri="{FF2B5EF4-FFF2-40B4-BE49-F238E27FC236}">
              <a16:creationId xmlns:a16="http://schemas.microsoft.com/office/drawing/2014/main" id="{4E56A7DA-E19A-4445-96A1-BB9DD92F5C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2368894" y="340179"/>
          <a:ext cx="363441" cy="3634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tabSelected="1" workbookViewId="0">
      <selection activeCell="M11" sqref="M11"/>
    </sheetView>
  </sheetViews>
  <sheetFormatPr defaultRowHeight="12.75" x14ac:dyDescent="0.2"/>
  <cols>
    <col min="5" max="5" width="14.140625" bestFit="1" customWidth="1"/>
    <col min="7" max="7" width="14.7109375" bestFit="1" customWidth="1"/>
    <col min="8" max="8" width="14.28515625" bestFit="1" customWidth="1"/>
  </cols>
  <sheetData>
    <row r="1" spans="1:8" x14ac:dyDescent="0.2">
      <c r="A1" s="293" t="s">
        <v>128</v>
      </c>
    </row>
    <row r="4" spans="1:8" x14ac:dyDescent="0.2">
      <c r="B4" s="110" t="s">
        <v>153</v>
      </c>
    </row>
    <row r="10" spans="1:8" x14ac:dyDescent="0.2">
      <c r="B10" s="292" t="s">
        <v>118</v>
      </c>
      <c r="C10" s="292" t="s">
        <v>134</v>
      </c>
      <c r="D10" s="292" t="s">
        <v>121</v>
      </c>
      <c r="E10" s="292" t="s">
        <v>119</v>
      </c>
      <c r="F10" s="292" t="s">
        <v>42</v>
      </c>
      <c r="G10" s="292" t="s">
        <v>120</v>
      </c>
      <c r="H10" s="292" t="s">
        <v>129</v>
      </c>
    </row>
    <row r="11" spans="1:8" x14ac:dyDescent="0.2">
      <c r="B11">
        <v>1212</v>
      </c>
      <c r="C11" s="110" t="s">
        <v>135</v>
      </c>
      <c r="D11" s="110" t="s">
        <v>122</v>
      </c>
      <c r="E11" s="110" t="s">
        <v>124</v>
      </c>
      <c r="F11" s="110" t="s">
        <v>55</v>
      </c>
      <c r="G11" s="294">
        <v>44969</v>
      </c>
      <c r="H11" s="294">
        <v>44970</v>
      </c>
    </row>
    <row r="12" spans="1:8" x14ac:dyDescent="0.2">
      <c r="B12">
        <v>1213</v>
      </c>
      <c r="C12" s="110" t="s">
        <v>136</v>
      </c>
      <c r="D12" s="110" t="s">
        <v>123</v>
      </c>
      <c r="E12" s="110" t="s">
        <v>125</v>
      </c>
      <c r="F12" s="110" t="s">
        <v>50</v>
      </c>
      <c r="G12" s="294">
        <v>44969</v>
      </c>
      <c r="H12" s="294">
        <v>44978</v>
      </c>
    </row>
    <row r="13" spans="1:8" x14ac:dyDescent="0.2">
      <c r="B13">
        <v>1214</v>
      </c>
      <c r="C13" s="110" t="s">
        <v>137</v>
      </c>
      <c r="D13" s="110" t="s">
        <v>123</v>
      </c>
      <c r="E13" s="110" t="s">
        <v>126</v>
      </c>
      <c r="F13" s="110" t="s">
        <v>52</v>
      </c>
      <c r="G13" s="294">
        <v>44969</v>
      </c>
      <c r="H13" s="294">
        <v>44969</v>
      </c>
    </row>
    <row r="14" spans="1:8" x14ac:dyDescent="0.2">
      <c r="B14">
        <v>1245</v>
      </c>
      <c r="C14" s="110" t="s">
        <v>135</v>
      </c>
      <c r="D14" s="110" t="s">
        <v>122</v>
      </c>
      <c r="E14" s="110" t="s">
        <v>125</v>
      </c>
      <c r="F14" s="110" t="s">
        <v>58</v>
      </c>
      <c r="G14" s="294">
        <v>44969</v>
      </c>
      <c r="H14" s="294">
        <v>44969</v>
      </c>
    </row>
    <row r="15" spans="1:8" x14ac:dyDescent="0.2">
      <c r="B15">
        <v>1256</v>
      </c>
      <c r="C15" s="110" t="s">
        <v>138</v>
      </c>
      <c r="D15" s="110" t="s">
        <v>122</v>
      </c>
      <c r="E15" s="110" t="s">
        <v>127</v>
      </c>
    </row>
    <row r="21" spans="2:3" x14ac:dyDescent="0.2">
      <c r="B21" s="293" t="s">
        <v>130</v>
      </c>
      <c r="C21" s="293"/>
    </row>
    <row r="22" spans="2:3" x14ac:dyDescent="0.2">
      <c r="B22" s="110" t="s">
        <v>154</v>
      </c>
      <c r="C22" s="293"/>
    </row>
    <row r="23" spans="2:3" x14ac:dyDescent="0.2">
      <c r="B23" s="110" t="s">
        <v>131</v>
      </c>
      <c r="C23" s="110"/>
    </row>
    <row r="24" spans="2:3" x14ac:dyDescent="0.2">
      <c r="B24" s="110" t="s">
        <v>132</v>
      </c>
      <c r="C24" s="110"/>
    </row>
    <row r="25" spans="2:3" x14ac:dyDescent="0.2">
      <c r="B25" s="110" t="s">
        <v>133</v>
      </c>
      <c r="C25" s="110"/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51"/>
  <sheetViews>
    <sheetView showGridLines="0" topLeftCell="A13" zoomScale="130" zoomScaleNormal="130" workbookViewId="0">
      <selection activeCell="AF9" sqref="AF9"/>
    </sheetView>
  </sheetViews>
  <sheetFormatPr defaultRowHeight="12.75" x14ac:dyDescent="0.2"/>
  <cols>
    <col min="1" max="1" width="1.7109375" style="1" customWidth="1"/>
    <col min="2" max="2" width="3.28515625" style="1" customWidth="1"/>
    <col min="3" max="5" width="3.42578125" style="1" customWidth="1"/>
    <col min="6" max="6" width="3.85546875" style="1" customWidth="1"/>
    <col min="7" max="9" width="3.42578125" style="1" customWidth="1"/>
    <col min="10" max="10" width="4.42578125" style="1" customWidth="1"/>
    <col min="11" max="11" width="3.5703125" style="1" customWidth="1"/>
    <col min="12" max="18" width="3.42578125" style="1" customWidth="1"/>
    <col min="19" max="19" width="4.140625" style="1" customWidth="1"/>
    <col min="20" max="28" width="3.42578125" style="1" customWidth="1"/>
    <col min="29" max="30" width="3.140625" style="1" customWidth="1"/>
    <col min="31" max="31" width="9.140625" style="1"/>
    <col min="32" max="32" width="15.42578125" style="1" customWidth="1"/>
    <col min="33" max="16384" width="9.140625" style="1"/>
  </cols>
  <sheetData>
    <row r="2" spans="1:32" ht="20.25" x14ac:dyDescent="0.3">
      <c r="C2" s="296" t="s">
        <v>79</v>
      </c>
    </row>
    <row r="3" spans="1:32" ht="13.5" thickBot="1" x14ac:dyDescent="0.25"/>
    <row r="4" spans="1:32" s="4" customFormat="1" ht="12.75" customHeight="1" x14ac:dyDescent="0.2">
      <c r="A4" s="3"/>
      <c r="B4" s="90" t="s">
        <v>0</v>
      </c>
      <c r="C4" s="91" t="s">
        <v>75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3"/>
      <c r="AD4" s="19"/>
    </row>
    <row r="5" spans="1:32" s="6" customFormat="1" ht="9.9499999999999993" customHeight="1" x14ac:dyDescent="0.15">
      <c r="A5" s="5"/>
      <c r="B5" s="94" t="s">
        <v>4</v>
      </c>
      <c r="C5" s="95"/>
      <c r="D5" s="95"/>
      <c r="E5" s="95"/>
      <c r="F5" s="95"/>
      <c r="G5" s="95"/>
      <c r="H5" s="96"/>
      <c r="I5" s="95" t="s">
        <v>1</v>
      </c>
      <c r="J5" s="95"/>
      <c r="K5" s="95"/>
      <c r="L5" s="95"/>
      <c r="M5" s="95"/>
      <c r="N5" s="95"/>
      <c r="O5" s="95"/>
      <c r="P5" s="95"/>
      <c r="Q5" s="95"/>
      <c r="R5" s="95"/>
      <c r="S5" s="96"/>
      <c r="T5" s="97" t="s">
        <v>31</v>
      </c>
      <c r="U5" s="95"/>
      <c r="V5" s="95"/>
      <c r="W5" s="95"/>
      <c r="X5" s="95"/>
      <c r="Y5" s="95"/>
      <c r="Z5" s="95"/>
      <c r="AA5" s="95"/>
      <c r="AB5" s="95"/>
      <c r="AC5" s="98"/>
      <c r="AD5" s="22"/>
      <c r="AE5" s="47"/>
    </row>
    <row r="6" spans="1:32" s="8" customFormat="1" ht="12" customHeight="1" x14ac:dyDescent="0.2">
      <c r="A6" s="7"/>
      <c r="B6" s="127"/>
      <c r="C6" s="128"/>
      <c r="D6" s="128"/>
      <c r="E6" s="128"/>
      <c r="F6" s="128"/>
      <c r="G6" s="128"/>
      <c r="H6" s="129"/>
      <c r="I6" s="130"/>
      <c r="J6" s="128"/>
      <c r="K6" s="128"/>
      <c r="L6" s="128"/>
      <c r="M6" s="128"/>
      <c r="N6" s="128"/>
      <c r="O6" s="128"/>
      <c r="P6" s="128"/>
      <c r="Q6" s="128"/>
      <c r="R6" s="128"/>
      <c r="S6" s="129"/>
      <c r="T6" s="130"/>
      <c r="U6" s="128"/>
      <c r="V6" s="128"/>
      <c r="W6" s="128"/>
      <c r="X6" s="128"/>
      <c r="Y6" s="128"/>
      <c r="Z6" s="128"/>
      <c r="AA6" s="128"/>
      <c r="AB6" s="128"/>
      <c r="AC6" s="131"/>
      <c r="AD6" s="81"/>
      <c r="AE6" s="76"/>
    </row>
    <row r="7" spans="1:32" s="6" customFormat="1" ht="9.9499999999999993" customHeight="1" x14ac:dyDescent="0.2">
      <c r="A7" s="5"/>
      <c r="B7" s="99" t="s">
        <v>2</v>
      </c>
      <c r="C7" s="100"/>
      <c r="D7" s="100"/>
      <c r="E7" s="100"/>
      <c r="F7" s="100"/>
      <c r="G7" s="100"/>
      <c r="H7" s="100"/>
      <c r="I7" s="100"/>
      <c r="J7" s="100"/>
      <c r="K7" s="100"/>
      <c r="L7" s="100" t="s">
        <v>5</v>
      </c>
      <c r="M7" s="100"/>
      <c r="N7" s="100"/>
      <c r="O7" s="100"/>
      <c r="P7" s="100"/>
      <c r="Q7" s="100"/>
      <c r="R7" s="100"/>
      <c r="S7" s="100"/>
      <c r="T7" s="101" t="s">
        <v>3</v>
      </c>
      <c r="U7" s="100"/>
      <c r="V7" s="100"/>
      <c r="W7" s="100"/>
      <c r="X7" s="100"/>
      <c r="Y7" s="100"/>
      <c r="Z7" s="100"/>
      <c r="AA7" s="100"/>
      <c r="AB7" s="100"/>
      <c r="AC7" s="102"/>
      <c r="AD7" s="9"/>
      <c r="AE7" s="47"/>
      <c r="AF7" s="58"/>
    </row>
    <row r="8" spans="1:32" s="11" customFormat="1" ht="12" customHeight="1" x14ac:dyDescent="0.2">
      <c r="A8" s="10"/>
      <c r="B8" s="127"/>
      <c r="C8" s="128"/>
      <c r="D8" s="128"/>
      <c r="E8" s="128"/>
      <c r="F8" s="128"/>
      <c r="G8" s="128"/>
      <c r="H8" s="128"/>
      <c r="I8" s="128"/>
      <c r="J8" s="128"/>
      <c r="K8" s="128"/>
      <c r="L8" s="132"/>
      <c r="M8" s="133"/>
      <c r="N8" s="133"/>
      <c r="O8" s="133"/>
      <c r="P8" s="133"/>
      <c r="Q8" s="133"/>
      <c r="R8" s="133"/>
      <c r="S8" s="134"/>
      <c r="T8" s="132"/>
      <c r="U8" s="133"/>
      <c r="V8" s="133"/>
      <c r="W8" s="133"/>
      <c r="X8" s="133"/>
      <c r="Y8" s="133"/>
      <c r="Z8" s="133"/>
      <c r="AA8" s="133"/>
      <c r="AB8" s="133"/>
      <c r="AC8" s="134"/>
      <c r="AD8" s="81"/>
      <c r="AE8" s="77"/>
    </row>
    <row r="9" spans="1:32" s="2" customFormat="1" ht="6.75" customHeight="1" x14ac:dyDescent="0.2">
      <c r="A9" s="12"/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 t="s">
        <v>12</v>
      </c>
      <c r="U9" s="14"/>
      <c r="V9" s="14"/>
      <c r="W9" s="14"/>
      <c r="X9" s="14"/>
      <c r="Y9" s="14"/>
      <c r="Z9" s="14"/>
      <c r="AA9" s="14"/>
      <c r="AB9" s="14"/>
      <c r="AC9" s="15"/>
      <c r="AD9" s="74"/>
    </row>
    <row r="10" spans="1:32" s="4" customFormat="1" ht="12.75" customHeight="1" x14ac:dyDescent="0.2">
      <c r="A10" s="16"/>
      <c r="B10" s="17" t="s">
        <v>25</v>
      </c>
      <c r="C10" s="18" t="s">
        <v>76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80"/>
      <c r="AD10" s="19"/>
    </row>
    <row r="11" spans="1:32" s="68" customFormat="1" ht="16.5" customHeight="1" x14ac:dyDescent="0.2">
      <c r="A11" s="64"/>
      <c r="B11" s="63" t="s">
        <v>6</v>
      </c>
      <c r="C11" s="65"/>
      <c r="D11" s="65"/>
      <c r="E11" s="65"/>
      <c r="F11" s="103"/>
      <c r="G11" s="65"/>
      <c r="H11" s="65"/>
      <c r="I11" s="65"/>
      <c r="J11" s="65"/>
      <c r="K11" s="65"/>
      <c r="L11" s="65"/>
      <c r="M11" s="65"/>
      <c r="N11" s="65"/>
      <c r="O11" s="65" t="s">
        <v>7</v>
      </c>
      <c r="P11" s="65"/>
      <c r="Q11" s="65"/>
      <c r="R11" s="65"/>
      <c r="S11" s="65"/>
      <c r="T11" s="69"/>
      <c r="U11" s="65"/>
      <c r="V11" s="65"/>
      <c r="W11" s="65"/>
      <c r="X11" s="65"/>
      <c r="Y11" s="65"/>
      <c r="Z11" s="65"/>
      <c r="AA11" s="66"/>
      <c r="AB11" s="65"/>
      <c r="AC11" s="67"/>
      <c r="AD11" s="82"/>
    </row>
    <row r="12" spans="1:32" s="6" customFormat="1" ht="15" customHeight="1" x14ac:dyDescent="0.2">
      <c r="A12" s="5"/>
      <c r="B12" s="75" t="s">
        <v>33</v>
      </c>
      <c r="C12" s="21"/>
      <c r="D12" s="22"/>
      <c r="E12" s="21"/>
      <c r="F12" s="21"/>
      <c r="G12" s="21"/>
      <c r="H12" s="22"/>
      <c r="I12" s="22"/>
      <c r="J12" s="22"/>
      <c r="K12" s="21"/>
      <c r="L12" s="23"/>
      <c r="M12" s="23"/>
      <c r="N12" s="22"/>
      <c r="O12" s="75" t="s">
        <v>34</v>
      </c>
      <c r="P12" s="21"/>
      <c r="Q12" s="22"/>
      <c r="R12" s="22"/>
      <c r="S12" s="22"/>
      <c r="T12" s="22"/>
      <c r="U12" s="22"/>
      <c r="V12" s="24"/>
      <c r="W12" s="22"/>
      <c r="X12" s="24"/>
      <c r="Y12" s="24"/>
      <c r="Z12" s="24"/>
      <c r="AA12" s="24"/>
      <c r="AB12" s="24"/>
      <c r="AC12" s="25"/>
      <c r="AD12" s="24"/>
    </row>
    <row r="13" spans="1:32" s="6" customFormat="1" ht="12" customHeight="1" x14ac:dyDescent="0.2">
      <c r="A13" s="5"/>
      <c r="B13" s="26"/>
      <c r="C13" s="27"/>
      <c r="D13" s="28" t="s">
        <v>8</v>
      </c>
      <c r="E13" s="29"/>
      <c r="F13" s="29"/>
      <c r="G13" s="30"/>
      <c r="H13" s="28" t="s">
        <v>9</v>
      </c>
      <c r="I13" s="31"/>
      <c r="J13" s="29"/>
      <c r="K13" s="30"/>
      <c r="L13" s="32" t="s">
        <v>10</v>
      </c>
      <c r="M13" s="29"/>
      <c r="N13" s="33"/>
      <c r="O13" s="70"/>
      <c r="P13" s="34"/>
      <c r="Q13" s="32" t="s">
        <v>11</v>
      </c>
      <c r="R13" s="35"/>
      <c r="S13" s="36"/>
      <c r="T13" s="37" t="s">
        <v>29</v>
      </c>
      <c r="U13" s="38"/>
      <c r="V13" s="29"/>
      <c r="W13" s="36"/>
      <c r="X13" s="39" t="s">
        <v>30</v>
      </c>
      <c r="Y13" s="38"/>
      <c r="Z13" s="29"/>
      <c r="AA13" s="29"/>
      <c r="AB13" s="29" t="s">
        <v>12</v>
      </c>
      <c r="AC13" s="33"/>
      <c r="AD13" s="83"/>
      <c r="AE13" s="78"/>
    </row>
    <row r="14" spans="1:32" s="6" customFormat="1" ht="9.9499999999999993" customHeight="1" x14ac:dyDescent="0.2">
      <c r="A14" s="5"/>
      <c r="B14" s="20" t="s">
        <v>37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40"/>
      <c r="N14" s="22"/>
      <c r="O14" s="22" t="s">
        <v>13</v>
      </c>
      <c r="P14" s="22"/>
      <c r="Q14" s="22"/>
      <c r="R14" s="22"/>
      <c r="S14" s="22"/>
      <c r="T14" s="22"/>
      <c r="U14" s="22"/>
      <c r="V14" s="41"/>
      <c r="W14" s="41"/>
      <c r="X14" s="41"/>
      <c r="Y14" s="22" t="s">
        <v>14</v>
      </c>
      <c r="Z14" s="22"/>
      <c r="AA14" s="22"/>
      <c r="AB14" s="22"/>
      <c r="AC14" s="42"/>
      <c r="AD14" s="22"/>
    </row>
    <row r="15" spans="1:32" s="6" customFormat="1" ht="12" customHeight="1" x14ac:dyDescent="0.2">
      <c r="A15" s="5"/>
      <c r="B15" s="127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45"/>
      <c r="P15" s="146"/>
      <c r="Q15" s="146"/>
      <c r="R15" s="146"/>
      <c r="S15" s="146"/>
      <c r="T15" s="146"/>
      <c r="U15" s="146"/>
      <c r="V15" s="146"/>
      <c r="W15" s="146"/>
      <c r="X15" s="147"/>
      <c r="Y15" s="199"/>
      <c r="Z15" s="200"/>
      <c r="AA15" s="200"/>
      <c r="AB15" s="200"/>
      <c r="AC15" s="201"/>
      <c r="AD15" s="84"/>
    </row>
    <row r="16" spans="1:32" s="6" customFormat="1" ht="9.9499999999999993" customHeight="1" x14ac:dyDescent="0.15">
      <c r="A16" s="5"/>
      <c r="B16" s="20" t="s">
        <v>15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42"/>
      <c r="AD16" s="22"/>
    </row>
    <row r="17" spans="1:40" s="6" customFormat="1" ht="15" customHeight="1" x14ac:dyDescent="0.2">
      <c r="A17" s="5"/>
      <c r="B17" s="163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165"/>
      <c r="AD17" s="85"/>
    </row>
    <row r="18" spans="1:40" s="6" customFormat="1" ht="9.9499999999999993" customHeight="1" x14ac:dyDescent="0.15">
      <c r="A18" s="5"/>
      <c r="B18" s="20" t="s">
        <v>35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 t="s">
        <v>36</v>
      </c>
      <c r="N18" s="22"/>
      <c r="O18" s="22"/>
      <c r="P18" s="22"/>
      <c r="Q18" s="22"/>
      <c r="R18" s="22"/>
      <c r="S18" s="22"/>
      <c r="T18" s="22"/>
      <c r="U18" s="22" t="s">
        <v>38</v>
      </c>
      <c r="V18" s="22"/>
      <c r="W18" s="22"/>
      <c r="X18" s="22"/>
      <c r="Y18" s="22"/>
      <c r="Z18" s="22"/>
      <c r="AA18" s="22"/>
      <c r="AB18" s="22"/>
      <c r="AC18" s="42"/>
      <c r="AD18" s="22"/>
    </row>
    <row r="19" spans="1:40" s="6" customFormat="1" ht="12" customHeight="1" x14ac:dyDescent="0.2">
      <c r="A19" s="5"/>
      <c r="B19" s="119"/>
      <c r="C19" s="120"/>
      <c r="D19" s="121" t="s">
        <v>26</v>
      </c>
      <c r="E19" s="84"/>
      <c r="F19" s="122"/>
      <c r="G19" s="123" t="s">
        <v>27</v>
      </c>
      <c r="H19" s="84"/>
      <c r="I19" s="84"/>
      <c r="J19" s="84"/>
      <c r="K19" s="84"/>
      <c r="L19" s="84"/>
      <c r="M19" s="166"/>
      <c r="N19" s="167"/>
      <c r="O19" s="167"/>
      <c r="P19" s="167"/>
      <c r="Q19" s="167"/>
      <c r="R19" s="167"/>
      <c r="S19" s="167"/>
      <c r="T19" s="168"/>
      <c r="U19" s="166"/>
      <c r="V19" s="167"/>
      <c r="W19" s="167"/>
      <c r="X19" s="167"/>
      <c r="Y19" s="167"/>
      <c r="Z19" s="167"/>
      <c r="AA19" s="167"/>
      <c r="AB19" s="167"/>
      <c r="AC19" s="169"/>
      <c r="AD19" s="81"/>
    </row>
    <row r="20" spans="1:40" s="6" customFormat="1" ht="9.9499999999999993" customHeight="1" x14ac:dyDescent="0.15">
      <c r="A20" s="5"/>
      <c r="B20" s="124" t="s">
        <v>71</v>
      </c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6"/>
      <c r="AD20" s="22"/>
    </row>
    <row r="21" spans="1:40" s="6" customFormat="1" ht="12" customHeight="1" x14ac:dyDescent="0.15">
      <c r="A21" s="5"/>
      <c r="B21" s="148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50"/>
      <c r="AD21" s="22"/>
    </row>
    <row r="22" spans="1:40" s="6" customFormat="1" ht="12" customHeight="1" x14ac:dyDescent="0.15">
      <c r="A22" s="5"/>
      <c r="B22" s="148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50"/>
      <c r="AD22" s="47"/>
    </row>
    <row r="23" spans="1:40" s="6" customFormat="1" ht="12" customHeight="1" x14ac:dyDescent="0.15">
      <c r="A23" s="5"/>
      <c r="B23" s="148"/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50"/>
      <c r="AD23" s="47"/>
    </row>
    <row r="24" spans="1:40" s="6" customFormat="1" ht="12" customHeight="1" x14ac:dyDescent="0.15">
      <c r="A24" s="5"/>
      <c r="B24" s="151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3"/>
      <c r="AD24" s="86"/>
    </row>
    <row r="25" spans="1:40" s="6" customFormat="1" ht="12" customHeight="1" x14ac:dyDescent="0.15">
      <c r="A25" s="5"/>
      <c r="B25" s="62" t="s">
        <v>72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60"/>
      <c r="AD25" s="86"/>
    </row>
    <row r="26" spans="1:40" s="6" customFormat="1" ht="12" customHeight="1" x14ac:dyDescent="0.15">
      <c r="A26" s="5"/>
      <c r="B26" s="154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6"/>
      <c r="AD26" s="86"/>
    </row>
    <row r="27" spans="1:40" s="6" customFormat="1" ht="12" customHeight="1" x14ac:dyDescent="0.15">
      <c r="A27" s="5"/>
      <c r="B27" s="148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50"/>
      <c r="AD27" s="86"/>
    </row>
    <row r="28" spans="1:40" s="6" customFormat="1" ht="12" customHeight="1" x14ac:dyDescent="0.15">
      <c r="A28" s="5"/>
      <c r="B28" s="151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3"/>
      <c r="AD28" s="86"/>
    </row>
    <row r="29" spans="1:40" s="6" customFormat="1" ht="12" customHeight="1" x14ac:dyDescent="0.15">
      <c r="A29" s="5"/>
      <c r="B29" s="61" t="s">
        <v>28</v>
      </c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5"/>
      <c r="AD29" s="86"/>
    </row>
    <row r="30" spans="1:40" s="6" customFormat="1" ht="12" customHeight="1" x14ac:dyDescent="0.2">
      <c r="A30" s="5"/>
      <c r="B30" s="157" t="s">
        <v>12</v>
      </c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9"/>
      <c r="AD30" s="86"/>
      <c r="AF30" s="71"/>
      <c r="AG30" s="71"/>
      <c r="AH30" s="71"/>
      <c r="AI30" s="71"/>
      <c r="AJ30" s="71"/>
      <c r="AK30" s="71"/>
      <c r="AL30" s="71"/>
      <c r="AM30" s="71"/>
      <c r="AN30" s="71"/>
    </row>
    <row r="31" spans="1:40" s="6" customFormat="1" ht="12" customHeight="1" x14ac:dyDescent="0.2">
      <c r="A31" s="5"/>
      <c r="B31" s="160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2"/>
      <c r="AD31" s="81"/>
      <c r="AF31" s="71"/>
      <c r="AG31" s="71"/>
      <c r="AH31" s="71"/>
      <c r="AI31" s="71"/>
      <c r="AJ31" s="71"/>
      <c r="AK31" s="71"/>
      <c r="AL31" s="71"/>
      <c r="AM31" s="71"/>
      <c r="AN31" s="71"/>
    </row>
    <row r="32" spans="1:40" s="6" customFormat="1" ht="9.9499999999999993" customHeight="1" x14ac:dyDescent="0.2">
      <c r="A32" s="5"/>
      <c r="B32" s="43" t="s">
        <v>18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 t="s">
        <v>16</v>
      </c>
      <c r="N32" s="22"/>
      <c r="O32" s="22"/>
      <c r="P32" s="22"/>
      <c r="Q32" s="22"/>
      <c r="R32" s="22"/>
      <c r="S32" s="22"/>
      <c r="T32" s="22" t="s">
        <v>17</v>
      </c>
      <c r="U32" s="22"/>
      <c r="V32" s="22"/>
      <c r="W32" s="22"/>
      <c r="X32" s="22"/>
      <c r="Y32" s="22"/>
      <c r="Z32" s="22"/>
      <c r="AA32" s="22"/>
      <c r="AB32" s="22"/>
      <c r="AC32" s="42"/>
      <c r="AD32" s="22"/>
      <c r="AF32" s="71"/>
      <c r="AG32" s="71"/>
      <c r="AH32" s="71"/>
      <c r="AI32" s="71"/>
      <c r="AJ32" s="71"/>
      <c r="AK32" s="71"/>
      <c r="AL32" s="71"/>
      <c r="AM32" s="71"/>
      <c r="AN32" s="71"/>
    </row>
    <row r="33" spans="1:40" s="6" customFormat="1" ht="23.25" customHeight="1" x14ac:dyDescent="0.2">
      <c r="A33" s="5"/>
      <c r="B33" s="136"/>
      <c r="C33" s="137"/>
      <c r="D33" s="137"/>
      <c r="E33" s="137"/>
      <c r="F33" s="137"/>
      <c r="G33" s="137"/>
      <c r="H33" s="137"/>
      <c r="I33" s="137"/>
      <c r="J33" s="137"/>
      <c r="K33" s="137"/>
      <c r="L33" s="138"/>
      <c r="M33" s="139"/>
      <c r="N33" s="140"/>
      <c r="O33" s="140"/>
      <c r="P33" s="140"/>
      <c r="Q33" s="140"/>
      <c r="R33" s="140"/>
      <c r="S33" s="141"/>
      <c r="T33" s="142"/>
      <c r="U33" s="143"/>
      <c r="V33" s="143"/>
      <c r="W33" s="143"/>
      <c r="X33" s="143"/>
      <c r="Y33" s="143"/>
      <c r="Z33" s="143"/>
      <c r="AA33" s="143"/>
      <c r="AB33" s="143"/>
      <c r="AC33" s="144"/>
      <c r="AD33" s="87"/>
      <c r="AF33" s="71"/>
      <c r="AG33" s="71"/>
      <c r="AH33" s="71"/>
      <c r="AI33" s="71"/>
      <c r="AJ33" s="71"/>
      <c r="AK33" s="71"/>
      <c r="AL33" s="71"/>
      <c r="AM33" s="71"/>
      <c r="AN33" s="71"/>
    </row>
    <row r="34" spans="1:40" s="6" customFormat="1" ht="12" customHeight="1" x14ac:dyDescent="0.2">
      <c r="A34" s="5"/>
      <c r="B34" s="20" t="s">
        <v>39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 t="s">
        <v>12</v>
      </c>
      <c r="X34" s="22"/>
      <c r="Y34" s="22"/>
      <c r="Z34" s="22"/>
      <c r="AA34" s="44"/>
      <c r="AB34" s="45"/>
      <c r="AC34" s="46"/>
      <c r="AD34" s="45"/>
      <c r="AF34" s="71"/>
      <c r="AG34" s="71"/>
      <c r="AH34" s="71"/>
      <c r="AI34" s="71"/>
      <c r="AJ34" s="71"/>
      <c r="AK34" s="71"/>
      <c r="AL34" s="71"/>
      <c r="AM34" s="71"/>
      <c r="AN34" s="71"/>
    </row>
    <row r="35" spans="1:40" s="6" customFormat="1" ht="11.25" customHeight="1" x14ac:dyDescent="0.2">
      <c r="A35" s="5"/>
      <c r="B35" s="157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9"/>
      <c r="AD35" s="88"/>
      <c r="AF35" s="72"/>
      <c r="AG35" s="71"/>
      <c r="AH35" s="71"/>
      <c r="AI35" s="71"/>
      <c r="AJ35" s="71"/>
      <c r="AK35" s="71"/>
      <c r="AL35" s="71"/>
      <c r="AM35" s="71"/>
      <c r="AN35" s="71"/>
    </row>
    <row r="36" spans="1:40" s="6" customFormat="1" ht="12.75" customHeight="1" x14ac:dyDescent="0.2">
      <c r="A36" s="5"/>
      <c r="B36" s="170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2"/>
      <c r="AD36" s="88"/>
      <c r="AF36" s="73"/>
      <c r="AG36" s="71"/>
      <c r="AH36" s="71"/>
      <c r="AI36" s="71"/>
      <c r="AJ36" s="71"/>
      <c r="AK36" s="71"/>
      <c r="AL36" s="71"/>
      <c r="AM36" s="71"/>
      <c r="AN36" s="71"/>
    </row>
    <row r="37" spans="1:40" s="6" customFormat="1" ht="11.25" customHeight="1" x14ac:dyDescent="0.2">
      <c r="A37" s="5"/>
      <c r="B37" s="160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1"/>
      <c r="AC37" s="162"/>
      <c r="AD37" s="88"/>
      <c r="AF37" s="71"/>
      <c r="AG37" s="71"/>
      <c r="AH37" s="71"/>
      <c r="AI37" s="71"/>
      <c r="AJ37" s="71"/>
      <c r="AK37" s="71"/>
      <c r="AL37" s="71"/>
      <c r="AM37" s="71"/>
      <c r="AN37" s="71"/>
    </row>
    <row r="38" spans="1:40" s="6" customFormat="1" ht="11.25" customHeight="1" x14ac:dyDescent="0.2">
      <c r="A38" s="5"/>
      <c r="B38" s="113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5"/>
      <c r="AD38" s="88"/>
      <c r="AF38" s="71"/>
      <c r="AG38" s="71"/>
      <c r="AH38" s="71"/>
      <c r="AI38" s="71"/>
      <c r="AJ38" s="71"/>
      <c r="AK38" s="71"/>
      <c r="AL38" s="71"/>
      <c r="AM38" s="71"/>
      <c r="AN38" s="71"/>
    </row>
    <row r="39" spans="1:40" s="6" customFormat="1" ht="11.25" customHeight="1" x14ac:dyDescent="0.2">
      <c r="A39" s="5"/>
      <c r="B39" s="116"/>
      <c r="C39" s="178" t="s">
        <v>74</v>
      </c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17"/>
      <c r="T39" s="173"/>
      <c r="U39" s="173" t="s">
        <v>73</v>
      </c>
      <c r="V39" s="173"/>
      <c r="W39" s="117"/>
      <c r="X39" s="117"/>
      <c r="Y39" s="117"/>
      <c r="Z39" s="117"/>
      <c r="AA39" s="117"/>
      <c r="AB39" s="117"/>
      <c r="AC39" s="118"/>
      <c r="AD39" s="88"/>
      <c r="AF39" s="71"/>
      <c r="AG39" s="71"/>
      <c r="AH39" s="71"/>
      <c r="AI39" s="71"/>
      <c r="AJ39" s="71"/>
      <c r="AK39" s="71"/>
      <c r="AL39" s="71"/>
      <c r="AM39" s="71"/>
      <c r="AN39" s="71"/>
    </row>
    <row r="40" spans="1:40" s="6" customFormat="1" ht="11.25" customHeight="1" x14ac:dyDescent="0.2">
      <c r="A40" s="5"/>
      <c r="B40" s="116"/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8"/>
      <c r="AD40" s="88"/>
      <c r="AF40" s="71"/>
      <c r="AG40" s="71"/>
      <c r="AH40" s="71"/>
      <c r="AI40" s="71"/>
      <c r="AJ40" s="71"/>
      <c r="AK40" s="71"/>
      <c r="AL40" s="71"/>
      <c r="AM40" s="71"/>
      <c r="AN40" s="71"/>
    </row>
    <row r="41" spans="1:40" s="6" customFormat="1" ht="9.9499999999999993" customHeight="1" x14ac:dyDescent="0.2">
      <c r="A41" s="5"/>
      <c r="B41" s="191"/>
      <c r="C41" s="187"/>
      <c r="D41" s="186"/>
      <c r="E41" s="186"/>
      <c r="F41" s="186"/>
      <c r="G41" s="186"/>
      <c r="H41" s="186"/>
      <c r="I41" s="188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9"/>
      <c r="AB41" s="190"/>
      <c r="AC41" s="192"/>
      <c r="AD41" s="45"/>
      <c r="AF41" s="71"/>
      <c r="AG41" s="71"/>
      <c r="AH41" s="71"/>
      <c r="AI41" s="71"/>
      <c r="AJ41" s="71"/>
      <c r="AK41" s="71"/>
      <c r="AL41" s="71"/>
      <c r="AM41" s="71"/>
      <c r="AN41" s="71"/>
    </row>
    <row r="42" spans="1:40" s="6" customFormat="1" ht="9.9499999999999993" customHeight="1" x14ac:dyDescent="0.2">
      <c r="A42" s="5"/>
      <c r="B42" s="22"/>
      <c r="C42" s="88"/>
      <c r="D42" s="22"/>
      <c r="E42" s="22"/>
      <c r="F42" s="22"/>
      <c r="G42" s="22"/>
      <c r="H42" s="22"/>
      <c r="I42" s="179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44"/>
      <c r="AB42" s="45"/>
      <c r="AC42" s="45"/>
      <c r="AD42" s="45"/>
      <c r="AF42" s="71"/>
      <c r="AG42" s="71"/>
      <c r="AH42" s="71"/>
      <c r="AI42" s="71"/>
      <c r="AJ42" s="71"/>
      <c r="AK42" s="71"/>
      <c r="AL42" s="71"/>
      <c r="AM42" s="71"/>
      <c r="AN42" s="71"/>
    </row>
    <row r="43" spans="1:40" s="6" customFormat="1" ht="9.9499999999999993" customHeight="1" x14ac:dyDescent="0.2">
      <c r="A43" s="5"/>
      <c r="B43" s="186"/>
      <c r="C43" s="187"/>
      <c r="D43" s="186"/>
      <c r="E43" s="186"/>
      <c r="F43" s="186"/>
      <c r="G43" s="186"/>
      <c r="H43" s="186"/>
      <c r="I43" s="188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9"/>
      <c r="AB43" s="190"/>
      <c r="AC43" s="190"/>
      <c r="AD43" s="45"/>
      <c r="AF43" s="71"/>
      <c r="AG43" s="71"/>
      <c r="AH43" s="71"/>
      <c r="AI43" s="71"/>
      <c r="AJ43" s="71"/>
      <c r="AK43" s="71"/>
      <c r="AL43" s="71"/>
      <c r="AM43" s="71"/>
      <c r="AN43" s="71"/>
    </row>
    <row r="44" spans="1:40" s="6" customFormat="1" ht="9.9499999999999993" customHeight="1" x14ac:dyDescent="0.2">
      <c r="A44" s="183" t="s">
        <v>77</v>
      </c>
      <c r="B44" s="184" t="s">
        <v>43</v>
      </c>
      <c r="C44" s="185"/>
      <c r="D44" s="185"/>
      <c r="E44" s="185"/>
      <c r="F44" s="185"/>
      <c r="G44" s="185"/>
      <c r="H44" s="18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80"/>
      <c r="AA44" s="181"/>
      <c r="AB44" s="182"/>
      <c r="AC44" s="45"/>
      <c r="AF44" s="71"/>
      <c r="AG44" s="71"/>
      <c r="AH44" s="71"/>
      <c r="AI44" s="71"/>
      <c r="AJ44" s="71"/>
      <c r="AK44" s="71"/>
      <c r="AL44" s="71"/>
      <c r="AM44" s="71"/>
      <c r="AN44" s="71"/>
    </row>
    <row r="45" spans="1:40" s="2" customFormat="1" ht="9.9499999999999993" customHeight="1" x14ac:dyDescent="0.2">
      <c r="A45" s="193" t="s">
        <v>19</v>
      </c>
      <c r="B45" s="194"/>
      <c r="C45" s="194"/>
      <c r="D45" s="194"/>
      <c r="E45" s="194"/>
      <c r="F45" s="194"/>
      <c r="G45" s="194"/>
      <c r="H45" s="195" t="s">
        <v>12</v>
      </c>
      <c r="I45" s="47"/>
      <c r="J45" s="193" t="s">
        <v>20</v>
      </c>
      <c r="K45" s="194"/>
      <c r="L45" s="194"/>
      <c r="M45" s="194"/>
      <c r="N45" s="194"/>
      <c r="O45" s="194"/>
      <c r="P45" s="194"/>
      <c r="Q45" s="195"/>
      <c r="R45" s="47"/>
      <c r="S45" s="196" t="s">
        <v>43</v>
      </c>
      <c r="T45" s="194"/>
      <c r="U45" s="194"/>
      <c r="V45" s="194"/>
      <c r="W45" s="194"/>
      <c r="X45" s="194"/>
      <c r="Y45" s="194"/>
      <c r="Z45" s="194"/>
      <c r="AA45" s="194"/>
      <c r="AB45" s="195"/>
      <c r="AC45" s="47"/>
      <c r="AF45" s="71"/>
      <c r="AG45" s="71"/>
      <c r="AH45" s="71"/>
      <c r="AI45" s="71"/>
      <c r="AJ45" s="71"/>
      <c r="AK45" s="71"/>
      <c r="AL45" s="71"/>
      <c r="AM45" s="71"/>
      <c r="AN45" s="71"/>
    </row>
    <row r="46" spans="1:40" s="2" customFormat="1" x14ac:dyDescent="0.2">
      <c r="A46" s="106" t="s">
        <v>32</v>
      </c>
      <c r="B46" s="107"/>
      <c r="C46" s="107"/>
      <c r="D46" s="107"/>
      <c r="E46" s="107"/>
      <c r="F46" s="107"/>
      <c r="G46" s="107"/>
      <c r="H46" s="269"/>
      <c r="I46" s="47"/>
      <c r="J46" s="106" t="s">
        <v>40</v>
      </c>
      <c r="K46" s="107"/>
      <c r="L46" s="107"/>
      <c r="M46" s="107"/>
      <c r="N46" s="107"/>
      <c r="O46" s="107"/>
      <c r="P46" s="107"/>
      <c r="Q46" s="269"/>
      <c r="R46" s="47"/>
      <c r="S46" s="197" t="s">
        <v>21</v>
      </c>
      <c r="T46" s="48"/>
      <c r="U46" s="108"/>
      <c r="V46" s="108"/>
      <c r="W46" s="108"/>
      <c r="X46" s="108"/>
      <c r="Y46" s="108"/>
      <c r="Z46" s="108"/>
      <c r="AA46" s="108"/>
      <c r="AB46" s="109"/>
      <c r="AC46" s="89"/>
      <c r="AF46" s="71"/>
      <c r="AG46" s="71"/>
      <c r="AH46" s="71"/>
      <c r="AI46" s="71"/>
      <c r="AJ46" s="71"/>
      <c r="AK46" s="71"/>
      <c r="AL46" s="71"/>
      <c r="AM46" s="71"/>
      <c r="AN46" s="71"/>
    </row>
    <row r="47" spans="1:40" s="2" customFormat="1" x14ac:dyDescent="0.15">
      <c r="A47" s="49" t="s">
        <v>22</v>
      </c>
      <c r="B47" s="50"/>
      <c r="C47" s="50"/>
      <c r="D47" s="50"/>
      <c r="E47" s="50"/>
      <c r="F47" s="51"/>
      <c r="G47" s="50"/>
      <c r="H47" s="52"/>
      <c r="I47" s="47"/>
      <c r="J47" s="49" t="s">
        <v>22</v>
      </c>
      <c r="K47" s="50"/>
      <c r="L47" s="50"/>
      <c r="M47" s="50"/>
      <c r="N47" s="50"/>
      <c r="O47" s="51"/>
      <c r="P47" s="50"/>
      <c r="Q47" s="52"/>
      <c r="R47" s="47"/>
      <c r="S47" s="49" t="s">
        <v>22</v>
      </c>
      <c r="T47" s="50"/>
      <c r="U47" s="50"/>
      <c r="V47" s="50"/>
      <c r="W47" s="50"/>
      <c r="X47" s="51"/>
      <c r="Y47" s="50"/>
      <c r="Z47" s="50"/>
      <c r="AA47" s="50"/>
      <c r="AB47" s="52"/>
      <c r="AC47" s="47"/>
      <c r="AF47" s="74"/>
    </row>
    <row r="48" spans="1:40" s="2" customFormat="1" x14ac:dyDescent="0.2">
      <c r="A48" s="53" t="s">
        <v>23</v>
      </c>
      <c r="B48" s="54"/>
      <c r="C48" s="54"/>
      <c r="D48" s="54"/>
      <c r="E48" s="54"/>
      <c r="F48" s="55" t="s">
        <v>24</v>
      </c>
      <c r="G48" s="54"/>
      <c r="H48" s="57"/>
      <c r="I48" s="47"/>
      <c r="J48" s="53" t="s">
        <v>23</v>
      </c>
      <c r="K48" s="54"/>
      <c r="L48" s="54"/>
      <c r="M48" s="54"/>
      <c r="N48" s="54"/>
      <c r="O48" s="55"/>
      <c r="P48" s="54"/>
      <c r="Q48" s="57"/>
      <c r="R48" s="47"/>
      <c r="S48" s="53" t="s">
        <v>23</v>
      </c>
      <c r="T48" s="54"/>
      <c r="U48" s="54"/>
      <c r="V48" s="54"/>
      <c r="W48" s="54"/>
      <c r="X48" s="56"/>
      <c r="Y48" s="55"/>
      <c r="Z48" s="54"/>
      <c r="AA48" s="54"/>
      <c r="AB48" s="57"/>
      <c r="AC48" s="47"/>
    </row>
    <row r="49" spans="1:29" s="2" customFormat="1" ht="8.1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9"/>
      <c r="AC49" s="74"/>
    </row>
    <row r="50" spans="1:29" x14ac:dyDescent="0.2">
      <c r="S50" s="198" t="s">
        <v>78</v>
      </c>
    </row>
    <row r="51" spans="1:29" x14ac:dyDescent="0.2">
      <c r="Q51" s="174"/>
      <c r="R51" s="175"/>
      <c r="S51" s="176" t="s">
        <v>44</v>
      </c>
      <c r="T51" s="175"/>
      <c r="U51" s="175"/>
      <c r="V51" s="175"/>
      <c r="W51" s="175"/>
      <c r="X51" s="177"/>
    </row>
  </sheetData>
  <mergeCells count="20">
    <mergeCell ref="C39:R40"/>
    <mergeCell ref="Y15:AC15"/>
    <mergeCell ref="B15:N15"/>
    <mergeCell ref="B33:L33"/>
    <mergeCell ref="M33:S33"/>
    <mergeCell ref="T33:AC33"/>
    <mergeCell ref="O15:X15"/>
    <mergeCell ref="B21:AC24"/>
    <mergeCell ref="B26:AC28"/>
    <mergeCell ref="B30:AC31"/>
    <mergeCell ref="B17:AC17"/>
    <mergeCell ref="M19:T19"/>
    <mergeCell ref="U19:AC19"/>
    <mergeCell ref="B35:AC37"/>
    <mergeCell ref="B6:H6"/>
    <mergeCell ref="I6:S6"/>
    <mergeCell ref="T6:AC6"/>
    <mergeCell ref="B8:K8"/>
    <mergeCell ref="L8:S8"/>
    <mergeCell ref="T8:AC8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horizontalDpi="300" verticalDpi="30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Cadastros!$D$4:$D$7</xm:f>
          </x14:formula1>
          <xm:sqref>B6:H6</xm:sqref>
        </x14:dataValidation>
        <x14:dataValidation type="list" allowBlank="1" showInputMessage="1" showErrorMessage="1">
          <x14:formula1>
            <xm:f>Cadastros!$E$4:$E$9</xm:f>
          </x14:formula1>
          <xm:sqref>I6:S6</xm:sqref>
        </x14:dataValidation>
        <x14:dataValidation type="list" allowBlank="1" showInputMessage="1" showErrorMessage="1">
          <x14:formula1>
            <xm:f>Cadastros!$F$4:$F$14</xm:f>
          </x14:formula1>
          <xm:sqref>T6:AC6</xm:sqref>
        </x14:dataValidation>
        <x14:dataValidation type="list" allowBlank="1" showInputMessage="1" showErrorMessage="1">
          <x14:formula1>
            <xm:f>Cadastros!$G$4:$G$8</xm:f>
          </x14:formula1>
          <xm:sqref>B8:K8</xm:sqref>
        </x14:dataValidation>
        <x14:dataValidation type="list" allowBlank="1" showInputMessage="1" showErrorMessage="1">
          <x14:formula1>
            <xm:f>Cadastros!$I$4:$I$12</xm:f>
          </x14:formula1>
          <xm:sqref>B15:N15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view="pageBreakPreview" zoomScale="70" zoomScaleNormal="70" zoomScaleSheetLayoutView="70" workbookViewId="0">
      <selection activeCell="G5" sqref="G5"/>
    </sheetView>
  </sheetViews>
  <sheetFormatPr defaultColWidth="8.85546875" defaultRowHeight="15" x14ac:dyDescent="0.25"/>
  <cols>
    <col min="1" max="1" width="1.140625" style="202" customWidth="1"/>
    <col min="2" max="2" width="6" style="204" customWidth="1"/>
    <col min="3" max="3" width="23" style="203" customWidth="1"/>
    <col min="4" max="5" width="27.140625" style="203" customWidth="1"/>
    <col min="6" max="6" width="21.42578125" style="203" customWidth="1"/>
    <col min="7" max="7" width="54.28515625" style="203" bestFit="1" customWidth="1"/>
    <col min="8" max="9" width="31.28515625" style="203" customWidth="1"/>
    <col min="10" max="10" width="1.140625" style="202" customWidth="1"/>
    <col min="11" max="16384" width="8.85546875" style="202"/>
  </cols>
  <sheetData>
    <row r="1" spans="1:10" ht="6" customHeight="1" x14ac:dyDescent="0.25">
      <c r="A1" s="239"/>
      <c r="B1" s="238"/>
      <c r="C1" s="237"/>
      <c r="D1" s="237"/>
      <c r="E1" s="237"/>
      <c r="F1" s="237"/>
      <c r="G1" s="237"/>
      <c r="H1" s="237"/>
      <c r="I1" s="237"/>
      <c r="J1" s="236"/>
    </row>
    <row r="2" spans="1:10" ht="36" x14ac:dyDescent="0.55000000000000004">
      <c r="A2" s="208"/>
      <c r="B2" s="295" t="s">
        <v>144</v>
      </c>
      <c r="C2" s="295"/>
      <c r="D2" s="295"/>
      <c r="E2" s="295"/>
      <c r="F2" s="295"/>
      <c r="G2" s="297"/>
      <c r="H2" s="235"/>
      <c r="I2" s="235"/>
      <c r="J2" s="207"/>
    </row>
    <row r="3" spans="1:10" ht="9" customHeight="1" x14ac:dyDescent="0.35">
      <c r="A3" s="208"/>
      <c r="B3" s="235"/>
      <c r="C3" s="235"/>
      <c r="D3" s="235"/>
      <c r="E3" s="235"/>
      <c r="F3" s="235"/>
      <c r="G3" s="235"/>
      <c r="H3" s="235"/>
      <c r="I3" s="235"/>
      <c r="J3" s="207"/>
    </row>
    <row r="4" spans="1:10" ht="21" x14ac:dyDescent="0.35">
      <c r="A4" s="208"/>
      <c r="B4" s="240"/>
      <c r="C4" s="240"/>
      <c r="D4" s="240"/>
      <c r="E4" s="240"/>
      <c r="F4" s="240"/>
      <c r="G4" s="240"/>
      <c r="H4" s="234"/>
      <c r="I4" s="234"/>
      <c r="J4" s="207"/>
    </row>
    <row r="5" spans="1:10" ht="19.5" thickBot="1" x14ac:dyDescent="0.35">
      <c r="A5" s="208"/>
      <c r="B5" s="234"/>
      <c r="C5" s="234"/>
      <c r="D5" s="234"/>
      <c r="E5" s="234"/>
      <c r="F5" s="234"/>
      <c r="G5" s="234"/>
      <c r="J5" s="207"/>
    </row>
    <row r="6" spans="1:10" s="229" customFormat="1" ht="15" customHeight="1" x14ac:dyDescent="0.25">
      <c r="A6" s="231"/>
      <c r="B6" s="246" t="s">
        <v>95</v>
      </c>
      <c r="C6" s="247" t="s">
        <v>92</v>
      </c>
      <c r="D6" s="247" t="s">
        <v>93</v>
      </c>
      <c r="E6" s="248" t="s">
        <v>105</v>
      </c>
      <c r="F6" s="249" t="s">
        <v>139</v>
      </c>
      <c r="G6" s="299" t="s">
        <v>147</v>
      </c>
      <c r="H6" s="254" t="s">
        <v>146</v>
      </c>
      <c r="I6" s="289" t="s">
        <v>115</v>
      </c>
      <c r="J6" s="230"/>
    </row>
    <row r="7" spans="1:10" s="229" customFormat="1" ht="19.5" customHeight="1" thickBot="1" x14ac:dyDescent="0.3">
      <c r="A7" s="231"/>
      <c r="B7" s="255"/>
      <c r="C7" s="256"/>
      <c r="D7" s="256"/>
      <c r="E7" s="257"/>
      <c r="F7" s="279"/>
      <c r="G7" s="300"/>
      <c r="H7" s="264"/>
      <c r="I7" s="290"/>
      <c r="J7" s="230"/>
    </row>
    <row r="8" spans="1:10" ht="37.5" customHeight="1" x14ac:dyDescent="0.25">
      <c r="A8" s="208"/>
      <c r="B8" s="226">
        <v>1</v>
      </c>
      <c r="C8" s="245" t="s">
        <v>67</v>
      </c>
      <c r="D8" s="245">
        <f>VLOOKUP('RequisiçãoEducaçãoTrei - RET'!C8,Cadastros!J3:K8,2,0)</f>
        <v>1213</v>
      </c>
      <c r="E8" s="245" t="str">
        <f>VLOOKUP(C8,Cadastros!J3:L8,3,0)</f>
        <v>TI</v>
      </c>
      <c r="F8" s="280" t="s">
        <v>141</v>
      </c>
      <c r="G8" s="298" t="s">
        <v>149</v>
      </c>
      <c r="H8" s="228" t="s">
        <v>152</v>
      </c>
      <c r="I8" s="228"/>
      <c r="J8" s="207"/>
    </row>
    <row r="9" spans="1:10" ht="41.25" customHeight="1" x14ac:dyDescent="0.25">
      <c r="A9" s="208"/>
      <c r="B9" s="225">
        <v>2</v>
      </c>
      <c r="C9" s="221"/>
      <c r="D9" s="221"/>
      <c r="E9" s="221"/>
      <c r="F9" s="220"/>
      <c r="G9" s="243"/>
      <c r="H9" s="227"/>
      <c r="I9" s="227"/>
      <c r="J9" s="207"/>
    </row>
    <row r="10" spans="1:10" ht="39" customHeight="1" x14ac:dyDescent="0.25">
      <c r="A10" s="208"/>
      <c r="B10" s="221">
        <v>4</v>
      </c>
      <c r="C10" s="221"/>
      <c r="D10" s="221"/>
      <c r="E10" s="221"/>
      <c r="F10" s="220"/>
      <c r="G10" s="243"/>
      <c r="H10" s="227"/>
      <c r="I10" s="227"/>
      <c r="J10" s="207"/>
    </row>
    <row r="11" spans="1:10" ht="39" customHeight="1" x14ac:dyDescent="0.25">
      <c r="A11" s="208"/>
      <c r="B11" s="226">
        <v>5</v>
      </c>
      <c r="C11" s="221"/>
      <c r="D11" s="221"/>
      <c r="E11" s="221"/>
      <c r="F11" s="220"/>
      <c r="G11" s="244"/>
      <c r="H11" s="224"/>
      <c r="I11" s="224"/>
      <c r="J11" s="207"/>
    </row>
    <row r="12" spans="1:10" ht="39" customHeight="1" x14ac:dyDescent="0.25">
      <c r="A12" s="208"/>
      <c r="B12" s="225">
        <v>6</v>
      </c>
      <c r="C12" s="221"/>
      <c r="D12" s="221"/>
      <c r="E12" s="221"/>
      <c r="F12" s="220"/>
      <c r="G12" s="244"/>
      <c r="H12" s="224"/>
      <c r="I12" s="224"/>
      <c r="J12" s="207"/>
    </row>
    <row r="13" spans="1:10" ht="39" customHeight="1" x14ac:dyDescent="0.25">
      <c r="A13" s="208"/>
      <c r="B13" s="225">
        <v>7</v>
      </c>
      <c r="C13" s="221"/>
      <c r="D13" s="221"/>
      <c r="E13" s="221"/>
      <c r="F13" s="220"/>
      <c r="G13" s="244"/>
      <c r="H13" s="224"/>
      <c r="I13" s="224"/>
      <c r="J13" s="207"/>
    </row>
    <row r="14" spans="1:10" ht="39" customHeight="1" x14ac:dyDescent="0.25">
      <c r="A14" s="208"/>
      <c r="B14" s="226">
        <v>8</v>
      </c>
      <c r="C14" s="221"/>
      <c r="D14" s="221"/>
      <c r="E14" s="221"/>
      <c r="F14" s="220"/>
      <c r="G14" s="244"/>
      <c r="H14" s="224"/>
      <c r="I14" s="224"/>
      <c r="J14" s="207"/>
    </row>
    <row r="15" spans="1:10" ht="39" customHeight="1" x14ac:dyDescent="0.25">
      <c r="A15" s="208"/>
      <c r="B15" s="225">
        <v>9</v>
      </c>
      <c r="C15" s="221"/>
      <c r="D15" s="221"/>
      <c r="E15" s="221"/>
      <c r="F15" s="220"/>
      <c r="G15" s="244"/>
      <c r="H15" s="224"/>
      <c r="I15" s="224"/>
      <c r="J15" s="207"/>
    </row>
    <row r="16" spans="1:10" ht="42" customHeight="1" thickBot="1" x14ac:dyDescent="0.3">
      <c r="A16" s="208"/>
      <c r="B16" s="221">
        <v>10</v>
      </c>
      <c r="C16" s="221"/>
      <c r="D16" s="221"/>
      <c r="E16" s="221"/>
      <c r="F16" s="220"/>
      <c r="G16" s="244"/>
      <c r="H16" s="219"/>
      <c r="I16" s="219"/>
      <c r="J16" s="207"/>
    </row>
    <row r="17" spans="1:10" ht="20.100000000000001" customHeight="1" x14ac:dyDescent="0.25">
      <c r="A17" s="208"/>
      <c r="J17" s="207"/>
    </row>
    <row r="18" spans="1:10" ht="20.100000000000001" hidden="1" customHeight="1" x14ac:dyDescent="0.25">
      <c r="A18" s="208"/>
      <c r="C18" s="215"/>
      <c r="D18" s="214"/>
      <c r="E18" s="214"/>
      <c r="F18" s="214"/>
      <c r="G18" s="214"/>
      <c r="H18" s="214"/>
      <c r="I18" s="214"/>
      <c r="J18" s="207"/>
    </row>
    <row r="19" spans="1:10" ht="20.100000000000001" hidden="1" customHeight="1" x14ac:dyDescent="0.25">
      <c r="A19" s="208"/>
      <c r="C19" s="215"/>
      <c r="D19" s="214"/>
      <c r="E19" s="214"/>
      <c r="F19" s="214"/>
      <c r="G19" s="214"/>
      <c r="H19" s="214"/>
      <c r="I19" s="214"/>
      <c r="J19" s="207"/>
    </row>
    <row r="20" spans="1:10" ht="19.5" hidden="1" customHeight="1" x14ac:dyDescent="0.25">
      <c r="A20" s="208"/>
      <c r="C20" s="215"/>
      <c r="D20" s="214"/>
      <c r="E20" s="214"/>
      <c r="F20" s="214"/>
      <c r="G20" s="214"/>
      <c r="H20" s="214"/>
      <c r="I20" s="214"/>
      <c r="J20" s="207"/>
    </row>
    <row r="21" spans="1:10" ht="20.100000000000001" hidden="1" customHeight="1" x14ac:dyDescent="0.25">
      <c r="A21" s="208"/>
      <c r="C21" s="215"/>
      <c r="D21" s="214"/>
      <c r="E21" s="214"/>
      <c r="F21" s="214"/>
      <c r="G21" s="214"/>
      <c r="H21" s="214"/>
      <c r="I21" s="214"/>
      <c r="J21" s="207"/>
    </row>
    <row r="22" spans="1:10" ht="20.100000000000001" hidden="1" customHeight="1" x14ac:dyDescent="0.25">
      <c r="A22" s="208"/>
      <c r="C22" s="215"/>
      <c r="D22" s="214"/>
      <c r="E22" s="214"/>
      <c r="F22" s="214"/>
      <c r="G22" s="214"/>
      <c r="H22" s="214"/>
      <c r="I22" s="214"/>
      <c r="J22" s="207"/>
    </row>
    <row r="23" spans="1:10" ht="20.100000000000001" customHeight="1" x14ac:dyDescent="0.25">
      <c r="A23" s="208"/>
      <c r="C23" s="215"/>
      <c r="D23" s="214"/>
      <c r="E23" s="214"/>
      <c r="F23" s="214"/>
      <c r="G23" s="214"/>
      <c r="H23" s="214"/>
      <c r="I23" s="214"/>
      <c r="J23" s="207"/>
    </row>
    <row r="24" spans="1:10" ht="20.100000000000001" customHeight="1" x14ac:dyDescent="0.25">
      <c r="A24" s="208"/>
      <c r="C24" s="213"/>
      <c r="J24" s="207"/>
    </row>
    <row r="25" spans="1:10" ht="12.75" customHeight="1" x14ac:dyDescent="0.25">
      <c r="A25" s="208"/>
      <c r="B25" s="265"/>
      <c r="C25" s="266"/>
      <c r="D25" s="266"/>
      <c r="E25" s="266"/>
      <c r="F25" s="266"/>
      <c r="G25" s="266"/>
      <c r="J25" s="207"/>
    </row>
    <row r="26" spans="1:10" ht="6" customHeight="1" x14ac:dyDescent="0.25">
      <c r="A26" s="208"/>
      <c r="B26" s="267"/>
      <c r="C26" s="266"/>
      <c r="D26" s="266"/>
      <c r="E26" s="266"/>
      <c r="F26" s="266"/>
      <c r="G26" s="266"/>
      <c r="J26" s="207"/>
    </row>
    <row r="27" spans="1:10" s="209" customFormat="1" x14ac:dyDescent="0.25">
      <c r="A27" s="211"/>
      <c r="B27" s="268"/>
      <c r="C27" s="268"/>
      <c r="D27" s="268"/>
      <c r="E27" s="268"/>
      <c r="F27" s="268"/>
      <c r="G27" s="271"/>
      <c r="H27" s="271"/>
      <c r="I27" s="271"/>
      <c r="J27" s="210"/>
    </row>
    <row r="28" spans="1:10" x14ac:dyDescent="0.25">
      <c r="A28" s="208"/>
      <c r="B28" s="273"/>
      <c r="C28" s="274"/>
      <c r="D28" s="275"/>
      <c r="E28" s="275"/>
      <c r="F28" s="275"/>
      <c r="G28" s="275"/>
      <c r="H28" s="275"/>
      <c r="I28" s="275"/>
      <c r="J28" s="207"/>
    </row>
    <row r="29" spans="1:10" x14ac:dyDescent="0.25">
      <c r="A29" s="208"/>
      <c r="B29" s="273"/>
      <c r="C29" s="274"/>
      <c r="D29" s="275"/>
      <c r="E29" s="275"/>
      <c r="F29" s="275"/>
      <c r="G29" s="275"/>
      <c r="H29" s="277"/>
      <c r="I29" s="277"/>
      <c r="J29" s="207"/>
    </row>
    <row r="30" spans="1:10" x14ac:dyDescent="0.25">
      <c r="A30" s="208"/>
      <c r="B30" s="273"/>
      <c r="C30" s="274"/>
      <c r="D30" s="275"/>
      <c r="E30" s="275"/>
      <c r="F30" s="275"/>
      <c r="G30" s="275"/>
      <c r="H30" s="277"/>
      <c r="I30" s="277"/>
      <c r="J30" s="207"/>
    </row>
    <row r="31" spans="1:10" x14ac:dyDescent="0.25">
      <c r="A31" s="208"/>
      <c r="B31" s="273"/>
      <c r="C31" s="274"/>
      <c r="D31" s="275"/>
      <c r="E31" s="275"/>
      <c r="F31" s="275"/>
      <c r="G31" s="275"/>
      <c r="H31" s="277"/>
      <c r="I31" s="277"/>
      <c r="J31" s="207"/>
    </row>
    <row r="32" spans="1:10" x14ac:dyDescent="0.25">
      <c r="A32" s="208"/>
      <c r="B32" s="274"/>
      <c r="C32" s="275"/>
      <c r="D32" s="275"/>
      <c r="E32" s="275"/>
      <c r="F32" s="275"/>
      <c r="G32" s="275"/>
      <c r="H32" s="277"/>
      <c r="I32" s="277"/>
      <c r="J32" s="207"/>
    </row>
    <row r="33" spans="1:10" x14ac:dyDescent="0.25">
      <c r="A33" s="208"/>
      <c r="B33" s="274"/>
      <c r="C33" s="275"/>
      <c r="D33" s="275"/>
      <c r="E33" s="275"/>
      <c r="F33" s="275"/>
      <c r="G33" s="275"/>
      <c r="H33" s="277"/>
      <c r="I33" s="277"/>
      <c r="J33" s="207"/>
    </row>
    <row r="34" spans="1:10" ht="5.25" customHeight="1" x14ac:dyDescent="0.25">
      <c r="A34" s="206"/>
      <c r="B34" s="273"/>
      <c r="C34" s="275"/>
      <c r="D34" s="275"/>
      <c r="E34" s="275"/>
      <c r="F34" s="275"/>
      <c r="G34" s="275"/>
      <c r="H34" s="275"/>
      <c r="I34" s="275"/>
      <c r="J34" s="205"/>
    </row>
  </sheetData>
  <mergeCells count="18">
    <mergeCell ref="D22:I22"/>
    <mergeCell ref="D23:I23"/>
    <mergeCell ref="B27:F27"/>
    <mergeCell ref="H29:H33"/>
    <mergeCell ref="I29:I33"/>
    <mergeCell ref="G6:G7"/>
    <mergeCell ref="H6:H7"/>
    <mergeCell ref="I6:I7"/>
    <mergeCell ref="D18:I18"/>
    <mergeCell ref="D19:I19"/>
    <mergeCell ref="D20:I20"/>
    <mergeCell ref="D21:I21"/>
    <mergeCell ref="B2:F2"/>
    <mergeCell ref="B6:B7"/>
    <mergeCell ref="C6:C7"/>
    <mergeCell ref="D6:D7"/>
    <mergeCell ref="E6:E7"/>
    <mergeCell ref="F6:F7"/>
  </mergeCells>
  <pageMargins left="0.23622047244094491" right="0.23622047244094491" top="0.35433070866141736" bottom="0.35433070866141736" header="0.31496062992125984" footer="0.31496062992125984"/>
  <pageSetup paperSize="9" scale="6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Cadastros!$T$4:$T$8</xm:f>
          </x14:formula1>
          <xm:sqref>F8</xm:sqref>
        </x14:dataValidation>
        <x14:dataValidation type="list" allowBlank="1" showInputMessage="1" showErrorMessage="1">
          <x14:formula1>
            <xm:f>Cadastros!$J$4:$J$12</xm:f>
          </x14:formula1>
          <xm:sqref>C8:C11</xm:sqref>
        </x14:dataValidation>
        <x14:dataValidation type="list" allowBlank="1" showInputMessage="1" showErrorMessage="1">
          <x14:formula1>
            <xm:f>Cadastros!$U$4:$U$8</xm:f>
          </x14:formula1>
          <xm:sqref>G8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showGridLines="0" view="pageBreakPreview" zoomScale="70" zoomScaleNormal="70" zoomScaleSheetLayoutView="70" workbookViewId="0">
      <selection activeCell="M3" sqref="M3"/>
    </sheetView>
  </sheetViews>
  <sheetFormatPr defaultColWidth="8.85546875" defaultRowHeight="15" x14ac:dyDescent="0.25"/>
  <cols>
    <col min="1" max="1" width="1.140625" style="202" customWidth="1"/>
    <col min="2" max="2" width="6" style="204" customWidth="1"/>
    <col min="3" max="3" width="23" style="203" customWidth="1"/>
    <col min="4" max="5" width="27.140625" style="203" customWidth="1"/>
    <col min="6" max="6" width="21.42578125" style="203" customWidth="1"/>
    <col min="7" max="7" width="14.28515625" style="203" bestFit="1" customWidth="1"/>
    <col min="8" max="12" width="14.28515625" style="203" customWidth="1"/>
    <col min="13" max="14" width="31.28515625" style="203" customWidth="1"/>
    <col min="15" max="15" width="1.140625" style="202" customWidth="1"/>
    <col min="16" max="16384" width="8.85546875" style="202"/>
  </cols>
  <sheetData>
    <row r="1" spans="1:15" ht="6" customHeight="1" x14ac:dyDescent="0.25">
      <c r="A1" s="239"/>
      <c r="B1" s="238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6"/>
    </row>
    <row r="2" spans="1:15" ht="36" x14ac:dyDescent="0.55000000000000004">
      <c r="A2" s="208"/>
      <c r="B2" s="295" t="s">
        <v>117</v>
      </c>
      <c r="C2" s="295"/>
      <c r="D2" s="295"/>
      <c r="E2" s="295"/>
      <c r="F2" s="295"/>
      <c r="G2" s="295"/>
      <c r="H2" s="295"/>
      <c r="I2" s="242"/>
      <c r="J2" s="242"/>
      <c r="K2" s="242"/>
      <c r="L2" s="242"/>
      <c r="M2" s="235"/>
      <c r="N2" s="235"/>
      <c r="O2" s="207"/>
    </row>
    <row r="3" spans="1:15" ht="9" customHeight="1" x14ac:dyDescent="0.35">
      <c r="A3" s="208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07"/>
    </row>
    <row r="4" spans="1:15" ht="21.75" thickBot="1" x14ac:dyDescent="0.4">
      <c r="A4" s="208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34"/>
      <c r="N4" s="234"/>
      <c r="O4" s="207"/>
    </row>
    <row r="5" spans="1:15" ht="19.5" thickBot="1" x14ac:dyDescent="0.35">
      <c r="A5" s="208"/>
      <c r="B5" s="234"/>
      <c r="C5" s="234"/>
      <c r="D5" s="234"/>
      <c r="E5" s="234"/>
      <c r="F5" s="234"/>
      <c r="G5" s="233" t="s">
        <v>116</v>
      </c>
      <c r="H5" s="291"/>
      <c r="I5" s="291"/>
      <c r="J5" s="291"/>
      <c r="K5" s="291"/>
      <c r="L5" s="232"/>
      <c r="O5" s="207"/>
    </row>
    <row r="6" spans="1:15" s="229" customFormat="1" ht="15" customHeight="1" x14ac:dyDescent="0.25">
      <c r="A6" s="231"/>
      <c r="B6" s="246" t="s">
        <v>95</v>
      </c>
      <c r="C6" s="247" t="s">
        <v>92</v>
      </c>
      <c r="D6" s="247" t="s">
        <v>93</v>
      </c>
      <c r="E6" s="248" t="s">
        <v>105</v>
      </c>
      <c r="F6" s="249" t="s">
        <v>99</v>
      </c>
      <c r="G6" s="281" t="s">
        <v>103</v>
      </c>
      <c r="H6" s="282" t="s">
        <v>104</v>
      </c>
      <c r="I6" s="281" t="s">
        <v>111</v>
      </c>
      <c r="J6" s="282" t="s">
        <v>112</v>
      </c>
      <c r="K6" s="281" t="s">
        <v>113</v>
      </c>
      <c r="L6" s="282" t="s">
        <v>114</v>
      </c>
      <c r="M6" s="254" t="s">
        <v>96</v>
      </c>
      <c r="N6" s="289" t="s">
        <v>115</v>
      </c>
      <c r="O6" s="230"/>
    </row>
    <row r="7" spans="1:15" s="229" customFormat="1" ht="19.5" customHeight="1" thickBot="1" x14ac:dyDescent="0.3">
      <c r="A7" s="231"/>
      <c r="B7" s="255"/>
      <c r="C7" s="256"/>
      <c r="D7" s="256"/>
      <c r="E7" s="257"/>
      <c r="F7" s="279"/>
      <c r="G7" s="283"/>
      <c r="H7" s="284"/>
      <c r="I7" s="283"/>
      <c r="J7" s="284"/>
      <c r="K7" s="283"/>
      <c r="L7" s="284"/>
      <c r="M7" s="264"/>
      <c r="N7" s="290"/>
      <c r="O7" s="230"/>
    </row>
    <row r="8" spans="1:15" ht="37.5" customHeight="1" x14ac:dyDescent="0.25">
      <c r="A8" s="208"/>
      <c r="B8" s="226">
        <v>1</v>
      </c>
      <c r="C8" s="245" t="s">
        <v>67</v>
      </c>
      <c r="D8" s="245">
        <f>VLOOKUP('RequisiçãoAlterações RAP'!C8,Cadastros!J3:K8,2,0)</f>
        <v>1213</v>
      </c>
      <c r="E8" s="245" t="str">
        <f>VLOOKUP(C8,Cadastros!J3:L8,3,0)</f>
        <v>TI</v>
      </c>
      <c r="F8" s="280" t="s">
        <v>100</v>
      </c>
      <c r="G8" s="285" t="s">
        <v>106</v>
      </c>
      <c r="H8" s="286" t="s">
        <v>106</v>
      </c>
      <c r="I8" s="285"/>
      <c r="J8" s="286"/>
      <c r="K8" s="285"/>
      <c r="L8" s="286"/>
      <c r="M8" s="228"/>
      <c r="N8" s="228"/>
      <c r="O8" s="207"/>
    </row>
    <row r="9" spans="1:15" ht="41.25" customHeight="1" x14ac:dyDescent="0.25">
      <c r="A9" s="208"/>
      <c r="B9" s="225">
        <v>2</v>
      </c>
      <c r="C9" s="221"/>
      <c r="D9" s="221"/>
      <c r="E9" s="221"/>
      <c r="F9" s="220"/>
      <c r="G9" s="285"/>
      <c r="H9" s="286"/>
      <c r="I9" s="285"/>
      <c r="J9" s="286"/>
      <c r="K9" s="285"/>
      <c r="L9" s="286"/>
      <c r="M9" s="227"/>
      <c r="N9" s="227"/>
      <c r="O9" s="207"/>
    </row>
    <row r="10" spans="1:15" ht="39" customHeight="1" x14ac:dyDescent="0.25">
      <c r="A10" s="208"/>
      <c r="B10" s="221">
        <v>4</v>
      </c>
      <c r="C10" s="221"/>
      <c r="D10" s="221"/>
      <c r="E10" s="221"/>
      <c r="F10" s="220"/>
      <c r="G10" s="285"/>
      <c r="H10" s="286"/>
      <c r="I10" s="285"/>
      <c r="J10" s="286"/>
      <c r="K10" s="285"/>
      <c r="L10" s="286"/>
      <c r="M10" s="227"/>
      <c r="N10" s="227"/>
      <c r="O10" s="207"/>
    </row>
    <row r="11" spans="1:15" ht="39" customHeight="1" x14ac:dyDescent="0.25">
      <c r="A11" s="208"/>
      <c r="B11" s="226">
        <v>5</v>
      </c>
      <c r="C11" s="221"/>
      <c r="D11" s="221"/>
      <c r="E11" s="221"/>
      <c r="F11" s="220"/>
      <c r="G11" s="285"/>
      <c r="H11" s="286"/>
      <c r="I11" s="285"/>
      <c r="J11" s="286"/>
      <c r="K11" s="285"/>
      <c r="L11" s="286"/>
      <c r="M11" s="224"/>
      <c r="N11" s="224"/>
      <c r="O11" s="207"/>
    </row>
    <row r="12" spans="1:15" ht="39" customHeight="1" x14ac:dyDescent="0.25">
      <c r="A12" s="208"/>
      <c r="B12" s="225">
        <v>6</v>
      </c>
      <c r="C12" s="221"/>
      <c r="D12" s="221"/>
      <c r="E12" s="221"/>
      <c r="F12" s="220"/>
      <c r="G12" s="285"/>
      <c r="H12" s="286"/>
      <c r="I12" s="285"/>
      <c r="J12" s="286"/>
      <c r="K12" s="285"/>
      <c r="L12" s="286"/>
      <c r="M12" s="224"/>
      <c r="N12" s="224"/>
      <c r="O12" s="207"/>
    </row>
    <row r="13" spans="1:15" ht="39" customHeight="1" x14ac:dyDescent="0.25">
      <c r="A13" s="208"/>
      <c r="B13" s="225">
        <v>7</v>
      </c>
      <c r="C13" s="221"/>
      <c r="D13" s="221"/>
      <c r="E13" s="221"/>
      <c r="F13" s="220"/>
      <c r="G13" s="285"/>
      <c r="H13" s="286"/>
      <c r="I13" s="285"/>
      <c r="J13" s="286"/>
      <c r="K13" s="285"/>
      <c r="L13" s="286"/>
      <c r="M13" s="224"/>
      <c r="N13" s="224"/>
      <c r="O13" s="207"/>
    </row>
    <row r="14" spans="1:15" ht="39" customHeight="1" x14ac:dyDescent="0.25">
      <c r="A14" s="208"/>
      <c r="B14" s="226">
        <v>8</v>
      </c>
      <c r="C14" s="221"/>
      <c r="D14" s="221"/>
      <c r="E14" s="221"/>
      <c r="F14" s="220"/>
      <c r="G14" s="285"/>
      <c r="H14" s="286"/>
      <c r="I14" s="285"/>
      <c r="J14" s="286"/>
      <c r="K14" s="285"/>
      <c r="L14" s="286"/>
      <c r="M14" s="224"/>
      <c r="N14" s="224"/>
      <c r="O14" s="207"/>
    </row>
    <row r="15" spans="1:15" ht="39" customHeight="1" x14ac:dyDescent="0.25">
      <c r="A15" s="208"/>
      <c r="B15" s="225">
        <v>9</v>
      </c>
      <c r="C15" s="221"/>
      <c r="D15" s="221"/>
      <c r="E15" s="221"/>
      <c r="F15" s="220"/>
      <c r="G15" s="285"/>
      <c r="H15" s="286"/>
      <c r="I15" s="285"/>
      <c r="J15" s="286"/>
      <c r="K15" s="285"/>
      <c r="L15" s="286"/>
      <c r="M15" s="224"/>
      <c r="N15" s="224"/>
      <c r="O15" s="207"/>
    </row>
    <row r="16" spans="1:15" ht="42" customHeight="1" thickBot="1" x14ac:dyDescent="0.3">
      <c r="A16" s="208"/>
      <c r="B16" s="221">
        <v>10</v>
      </c>
      <c r="C16" s="221"/>
      <c r="D16" s="221"/>
      <c r="E16" s="221"/>
      <c r="F16" s="220"/>
      <c r="G16" s="287"/>
      <c r="H16" s="288"/>
      <c r="I16" s="287"/>
      <c r="J16" s="288"/>
      <c r="K16" s="287"/>
      <c r="L16" s="288"/>
      <c r="M16" s="219"/>
      <c r="N16" s="219"/>
      <c r="O16" s="207"/>
    </row>
    <row r="17" spans="1:15" ht="20.100000000000001" customHeight="1" x14ac:dyDescent="0.25">
      <c r="A17" s="208"/>
      <c r="O17" s="207"/>
    </row>
    <row r="18" spans="1:15" ht="20.100000000000001" hidden="1" customHeight="1" x14ac:dyDescent="0.25">
      <c r="A18" s="208"/>
      <c r="C18" s="215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07"/>
    </row>
    <row r="19" spans="1:15" ht="20.100000000000001" hidden="1" customHeight="1" x14ac:dyDescent="0.25">
      <c r="A19" s="208"/>
      <c r="C19" s="215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07"/>
    </row>
    <row r="20" spans="1:15" ht="19.5" hidden="1" customHeight="1" x14ac:dyDescent="0.25">
      <c r="A20" s="208"/>
      <c r="C20" s="215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07"/>
    </row>
    <row r="21" spans="1:15" ht="20.100000000000001" hidden="1" customHeight="1" x14ac:dyDescent="0.25">
      <c r="A21" s="208"/>
      <c r="C21" s="215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07"/>
    </row>
    <row r="22" spans="1:15" ht="20.100000000000001" hidden="1" customHeight="1" x14ac:dyDescent="0.25">
      <c r="A22" s="208"/>
      <c r="C22" s="215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07"/>
    </row>
    <row r="23" spans="1:15" ht="20.100000000000001" customHeight="1" x14ac:dyDescent="0.25">
      <c r="A23" s="208"/>
      <c r="C23" s="215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214"/>
      <c r="O23" s="207"/>
    </row>
    <row r="24" spans="1:15" ht="20.100000000000001" customHeight="1" x14ac:dyDescent="0.25">
      <c r="A24" s="208"/>
      <c r="C24" s="213"/>
      <c r="O24" s="207"/>
    </row>
    <row r="25" spans="1:15" ht="12.75" customHeight="1" x14ac:dyDescent="0.25">
      <c r="A25" s="208"/>
      <c r="B25" s="265"/>
      <c r="C25" s="266"/>
      <c r="D25" s="266"/>
      <c r="E25" s="266"/>
      <c r="F25" s="266"/>
      <c r="G25" s="266"/>
      <c r="H25" s="266"/>
      <c r="I25" s="266"/>
      <c r="J25" s="266"/>
      <c r="K25" s="266"/>
      <c r="L25" s="266"/>
      <c r="O25" s="207"/>
    </row>
    <row r="26" spans="1:15" ht="6" customHeight="1" x14ac:dyDescent="0.25">
      <c r="A26" s="208"/>
      <c r="B26" s="267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O26" s="207"/>
    </row>
    <row r="27" spans="1:15" s="209" customFormat="1" x14ac:dyDescent="0.25">
      <c r="A27" s="211"/>
      <c r="B27" s="268"/>
      <c r="C27" s="268"/>
      <c r="D27" s="268"/>
      <c r="E27" s="268"/>
      <c r="F27" s="268"/>
      <c r="G27" s="268"/>
      <c r="H27" s="271"/>
      <c r="I27" s="271"/>
      <c r="J27" s="271"/>
      <c r="K27" s="271"/>
      <c r="L27" s="271"/>
      <c r="M27" s="271"/>
      <c r="N27" s="271"/>
      <c r="O27" s="210"/>
    </row>
    <row r="28" spans="1:15" x14ac:dyDescent="0.25">
      <c r="A28" s="208"/>
      <c r="B28" s="273"/>
      <c r="C28" s="274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5"/>
      <c r="O28" s="207"/>
    </row>
    <row r="29" spans="1:15" x14ac:dyDescent="0.25">
      <c r="A29" s="208"/>
      <c r="B29" s="273"/>
      <c r="C29" s="274"/>
      <c r="D29" s="275"/>
      <c r="E29" s="275"/>
      <c r="F29" s="275"/>
      <c r="G29" s="275"/>
      <c r="H29" s="275"/>
      <c r="I29" s="275"/>
      <c r="J29" s="275"/>
      <c r="K29" s="275"/>
      <c r="L29" s="275"/>
      <c r="M29" s="277"/>
      <c r="N29" s="277"/>
      <c r="O29" s="207"/>
    </row>
    <row r="30" spans="1:15" x14ac:dyDescent="0.25">
      <c r="A30" s="208"/>
      <c r="B30" s="273"/>
      <c r="C30" s="274"/>
      <c r="D30" s="275"/>
      <c r="E30" s="275"/>
      <c r="F30" s="275"/>
      <c r="G30" s="275"/>
      <c r="H30" s="275"/>
      <c r="I30" s="275"/>
      <c r="J30" s="275"/>
      <c r="K30" s="275"/>
      <c r="L30" s="275"/>
      <c r="M30" s="277"/>
      <c r="N30" s="277"/>
      <c r="O30" s="207"/>
    </row>
    <row r="31" spans="1:15" x14ac:dyDescent="0.25">
      <c r="A31" s="208"/>
      <c r="B31" s="273"/>
      <c r="C31" s="274"/>
      <c r="D31" s="275"/>
      <c r="E31" s="275"/>
      <c r="F31" s="275"/>
      <c r="G31" s="275"/>
      <c r="H31" s="275"/>
      <c r="I31" s="275"/>
      <c r="J31" s="275"/>
      <c r="K31" s="275"/>
      <c r="L31" s="275"/>
      <c r="M31" s="277"/>
      <c r="N31" s="277"/>
      <c r="O31" s="207"/>
    </row>
    <row r="32" spans="1:15" x14ac:dyDescent="0.25">
      <c r="A32" s="208"/>
      <c r="B32" s="274"/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7"/>
      <c r="N32" s="277"/>
      <c r="O32" s="207"/>
    </row>
    <row r="33" spans="1:15" x14ac:dyDescent="0.25">
      <c r="A33" s="208"/>
      <c r="B33" s="274"/>
      <c r="C33" s="275"/>
      <c r="D33" s="275"/>
      <c r="E33" s="275"/>
      <c r="F33" s="275"/>
      <c r="G33" s="275"/>
      <c r="H33" s="275"/>
      <c r="I33" s="275"/>
      <c r="J33" s="275"/>
      <c r="K33" s="275"/>
      <c r="L33" s="275"/>
      <c r="M33" s="277"/>
      <c r="N33" s="277"/>
      <c r="O33" s="207"/>
    </row>
    <row r="34" spans="1:15" ht="5.25" customHeight="1" x14ac:dyDescent="0.25">
      <c r="A34" s="206"/>
      <c r="B34" s="273"/>
      <c r="C34" s="275"/>
      <c r="D34" s="275"/>
      <c r="E34" s="275"/>
      <c r="F34" s="275"/>
      <c r="G34" s="275"/>
      <c r="H34" s="275"/>
      <c r="I34" s="275"/>
      <c r="J34" s="275"/>
      <c r="K34" s="275"/>
      <c r="L34" s="275"/>
      <c r="M34" s="275"/>
      <c r="N34" s="275"/>
      <c r="O34" s="205"/>
    </row>
  </sheetData>
  <mergeCells count="18">
    <mergeCell ref="D23:N23"/>
    <mergeCell ref="B27:G27"/>
    <mergeCell ref="N29:N33"/>
    <mergeCell ref="M29:M33"/>
    <mergeCell ref="N6:N7"/>
    <mergeCell ref="D18:N18"/>
    <mergeCell ref="D19:N19"/>
    <mergeCell ref="D20:N20"/>
    <mergeCell ref="D21:N21"/>
    <mergeCell ref="D22:N22"/>
    <mergeCell ref="E6:E7"/>
    <mergeCell ref="M6:M7"/>
    <mergeCell ref="B2:H2"/>
    <mergeCell ref="B6:B7"/>
    <mergeCell ref="C6:C7"/>
    <mergeCell ref="D6:D7"/>
    <mergeCell ref="F6:F7"/>
    <mergeCell ref="G5:L5"/>
  </mergeCells>
  <pageMargins left="0.23622047244094491" right="0.23622047244094491" top="0.35433070866141736" bottom="0.35433070866141736" header="0.31496062992125984" footer="0.31496062992125984"/>
  <pageSetup paperSize="9" scale="5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Cadastros!$J$4:$J$12</xm:f>
          </x14:formula1>
          <xm:sqref>C8:C11</xm:sqref>
        </x14:dataValidation>
        <x14:dataValidation type="list" allowBlank="1" showInputMessage="1" showErrorMessage="1">
          <x14:formula1>
            <xm:f>Cadastros!$P$4:$P$7</xm:f>
          </x14:formula1>
          <xm:sqref>F8</xm:sqref>
        </x14:dataValidation>
        <x14:dataValidation type="list" allowBlank="1" showInputMessage="1" showErrorMessage="1">
          <x14:formula1>
            <xm:f>Cadastros!$R$4:$R$8</xm:f>
          </x14:formula1>
          <xm:sqref>G8:H11 I9:L11</xm:sqref>
        </x14:dataValidation>
        <x14:dataValidation type="list" allowBlank="1" showInputMessage="1" showErrorMessage="1">
          <x14:formula1>
            <xm:f>Cadastros!$L$4:$L$13</xm:f>
          </x14:formula1>
          <xm:sqref>I8:L8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showGridLines="0" view="pageBreakPreview" zoomScale="70" zoomScaleNormal="70" zoomScaleSheetLayoutView="70" workbookViewId="0">
      <selection activeCell="D13" sqref="D13"/>
    </sheetView>
  </sheetViews>
  <sheetFormatPr defaultColWidth="8.85546875" defaultRowHeight="15" x14ac:dyDescent="0.25"/>
  <cols>
    <col min="1" max="1" width="1.140625" style="202" customWidth="1"/>
    <col min="2" max="2" width="6" style="204" customWidth="1"/>
    <col min="3" max="3" width="23" style="203" customWidth="1"/>
    <col min="4" max="4" width="27.140625" style="203" customWidth="1"/>
    <col min="5" max="5" width="21.42578125" style="203" customWidth="1"/>
    <col min="6" max="6" width="12.140625" style="203" customWidth="1"/>
    <col min="7" max="7" width="13.42578125" style="203" customWidth="1"/>
    <col min="8" max="8" width="10.85546875" style="203" customWidth="1"/>
    <col min="9" max="9" width="16.28515625" style="203" customWidth="1"/>
    <col min="10" max="10" width="18.7109375" style="203" customWidth="1"/>
    <col min="11" max="11" width="12" style="203" customWidth="1"/>
    <col min="12" max="12" width="12.42578125" style="203" customWidth="1"/>
    <col min="13" max="13" width="31.28515625" style="203" customWidth="1"/>
    <col min="14" max="14" width="1.140625" style="202" customWidth="1"/>
    <col min="15" max="16384" width="8.85546875" style="202"/>
  </cols>
  <sheetData>
    <row r="1" spans="1:14" ht="6" customHeight="1" x14ac:dyDescent="0.25">
      <c r="A1" s="239"/>
      <c r="B1" s="238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6"/>
    </row>
    <row r="2" spans="1:14" ht="36" x14ac:dyDescent="0.55000000000000004">
      <c r="A2" s="208"/>
      <c r="B2" s="295" t="s">
        <v>94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35"/>
      <c r="N2" s="207"/>
    </row>
    <row r="3" spans="1:14" ht="9" customHeight="1" x14ac:dyDescent="0.35">
      <c r="A3" s="208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07"/>
    </row>
    <row r="4" spans="1:14" ht="21" x14ac:dyDescent="0.35">
      <c r="A4" s="208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34"/>
      <c r="N4" s="207"/>
    </row>
    <row r="5" spans="1:14" ht="19.5" thickBot="1" x14ac:dyDescent="0.35">
      <c r="A5" s="208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N5" s="207"/>
    </row>
    <row r="6" spans="1:14" s="229" customFormat="1" ht="15" customHeight="1" x14ac:dyDescent="0.25">
      <c r="A6" s="231"/>
      <c r="B6" s="246" t="s">
        <v>95</v>
      </c>
      <c r="C6" s="247" t="s">
        <v>92</v>
      </c>
      <c r="D6" s="247" t="s">
        <v>93</v>
      </c>
      <c r="E6" s="248" t="s">
        <v>23</v>
      </c>
      <c r="F6" s="249" t="s">
        <v>91</v>
      </c>
      <c r="G6" s="250"/>
      <c r="H6" s="251"/>
      <c r="I6" s="252" t="s">
        <v>90</v>
      </c>
      <c r="J6" s="252" t="s">
        <v>89</v>
      </c>
      <c r="K6" s="247" t="s">
        <v>88</v>
      </c>
      <c r="L6" s="253"/>
      <c r="M6" s="254" t="s">
        <v>96</v>
      </c>
      <c r="N6" s="230"/>
    </row>
    <row r="7" spans="1:14" s="229" customFormat="1" ht="19.5" customHeight="1" thickBot="1" x14ac:dyDescent="0.3">
      <c r="A7" s="231"/>
      <c r="B7" s="255"/>
      <c r="C7" s="256"/>
      <c r="D7" s="256"/>
      <c r="E7" s="257"/>
      <c r="F7" s="258" t="s">
        <v>86</v>
      </c>
      <c r="G7" s="259" t="s">
        <v>85</v>
      </c>
      <c r="H7" s="260" t="s">
        <v>84</v>
      </c>
      <c r="I7" s="261"/>
      <c r="J7" s="261"/>
      <c r="K7" s="262" t="s">
        <v>83</v>
      </c>
      <c r="L7" s="263" t="s">
        <v>82</v>
      </c>
      <c r="M7" s="264"/>
      <c r="N7" s="230"/>
    </row>
    <row r="8" spans="1:14" ht="37.5" customHeight="1" x14ac:dyDescent="0.25">
      <c r="A8" s="208"/>
      <c r="B8" s="226">
        <v>1</v>
      </c>
      <c r="C8" s="245" t="s">
        <v>67</v>
      </c>
      <c r="D8" s="245">
        <f>VLOOKUP('Requisição HE - RHE'!C8,Cadastros!J3:K8,2,0)</f>
        <v>1213</v>
      </c>
      <c r="E8" s="278"/>
      <c r="F8" s="222">
        <v>0.20833333333333334</v>
      </c>
      <c r="G8" s="222">
        <v>2.0833333333333332E-2</v>
      </c>
      <c r="H8" s="222">
        <v>0.58333333333333337</v>
      </c>
      <c r="I8" s="223">
        <f>H8-F8-G8</f>
        <v>0.35416666666666669</v>
      </c>
      <c r="J8" s="222" t="s">
        <v>59</v>
      </c>
      <c r="K8" s="221" t="s">
        <v>81</v>
      </c>
      <c r="L8" s="220"/>
      <c r="M8" s="228"/>
      <c r="N8" s="207"/>
    </row>
    <row r="9" spans="1:14" ht="41.25" customHeight="1" x14ac:dyDescent="0.25">
      <c r="A9" s="208"/>
      <c r="B9" s="225">
        <v>2</v>
      </c>
      <c r="C9" s="221"/>
      <c r="D9" s="221"/>
      <c r="E9" s="221"/>
      <c r="F9" s="222">
        <v>0.20833333333333334</v>
      </c>
      <c r="G9" s="222">
        <v>2.0833333333333332E-2</v>
      </c>
      <c r="H9" s="222">
        <v>0.58333333333333337</v>
      </c>
      <c r="I9" s="223">
        <f>H9-F9-G9</f>
        <v>0.35416666666666669</v>
      </c>
      <c r="J9" s="222" t="s">
        <v>59</v>
      </c>
      <c r="K9" s="221" t="s">
        <v>81</v>
      </c>
      <c r="L9" s="220"/>
      <c r="M9" s="227"/>
      <c r="N9" s="207"/>
    </row>
    <row r="10" spans="1:14" ht="39" customHeight="1" x14ac:dyDescent="0.25">
      <c r="A10" s="208"/>
      <c r="B10" s="221">
        <v>4</v>
      </c>
      <c r="C10" s="221"/>
      <c r="D10" s="221"/>
      <c r="E10" s="221"/>
      <c r="F10" s="222">
        <v>0.54166666666666663</v>
      </c>
      <c r="G10" s="222">
        <v>2.0833333333333332E-2</v>
      </c>
      <c r="H10" s="222">
        <v>0.83333333333333337</v>
      </c>
      <c r="I10" s="223">
        <f>H10-F10-G10</f>
        <v>0.27083333333333343</v>
      </c>
      <c r="J10" s="222" t="s">
        <v>59</v>
      </c>
      <c r="K10" s="221" t="s">
        <v>81</v>
      </c>
      <c r="L10" s="220"/>
      <c r="M10" s="227"/>
      <c r="N10" s="207"/>
    </row>
    <row r="11" spans="1:14" ht="39" customHeight="1" x14ac:dyDescent="0.25">
      <c r="A11" s="208"/>
      <c r="B11" s="226">
        <v>5</v>
      </c>
      <c r="C11" s="221"/>
      <c r="D11" s="221"/>
      <c r="E11" s="221"/>
      <c r="F11" s="222">
        <v>0.33333333333333331</v>
      </c>
      <c r="G11" s="222">
        <v>0</v>
      </c>
      <c r="H11" s="222">
        <v>0.5</v>
      </c>
      <c r="I11" s="223">
        <f>H11-F11-G11</f>
        <v>0.16666666666666669</v>
      </c>
      <c r="J11" s="222" t="s">
        <v>59</v>
      </c>
      <c r="K11" s="221" t="s">
        <v>81</v>
      </c>
      <c r="L11" s="220"/>
      <c r="M11" s="224"/>
      <c r="N11" s="207"/>
    </row>
    <row r="12" spans="1:14" ht="39" customHeight="1" x14ac:dyDescent="0.25">
      <c r="A12" s="208"/>
      <c r="B12" s="225">
        <v>6</v>
      </c>
      <c r="C12" s="221"/>
      <c r="D12" s="221"/>
      <c r="E12" s="221"/>
      <c r="F12" s="222"/>
      <c r="G12" s="222"/>
      <c r="H12" s="222"/>
      <c r="I12" s="223"/>
      <c r="J12" s="222"/>
      <c r="K12" s="221"/>
      <c r="L12" s="220"/>
      <c r="M12" s="224"/>
      <c r="N12" s="207"/>
    </row>
    <row r="13" spans="1:14" ht="39" customHeight="1" x14ac:dyDescent="0.25">
      <c r="A13" s="208"/>
      <c r="B13" s="225">
        <v>7</v>
      </c>
      <c r="C13" s="221"/>
      <c r="D13" s="221"/>
      <c r="E13" s="221"/>
      <c r="F13" s="222"/>
      <c r="G13" s="222"/>
      <c r="H13" s="222"/>
      <c r="I13" s="223"/>
      <c r="J13" s="222"/>
      <c r="K13" s="221"/>
      <c r="L13" s="220"/>
      <c r="M13" s="224"/>
      <c r="N13" s="207"/>
    </row>
    <row r="14" spans="1:14" ht="39" customHeight="1" x14ac:dyDescent="0.25">
      <c r="A14" s="208"/>
      <c r="B14" s="226">
        <v>8</v>
      </c>
      <c r="C14" s="221"/>
      <c r="D14" s="221"/>
      <c r="E14" s="221"/>
      <c r="F14" s="222"/>
      <c r="G14" s="222"/>
      <c r="H14" s="222"/>
      <c r="I14" s="223"/>
      <c r="J14" s="222"/>
      <c r="K14" s="221"/>
      <c r="L14" s="220"/>
      <c r="M14" s="224"/>
      <c r="N14" s="207"/>
    </row>
    <row r="15" spans="1:14" ht="39" customHeight="1" x14ac:dyDescent="0.25">
      <c r="A15" s="208"/>
      <c r="B15" s="225">
        <v>9</v>
      </c>
      <c r="C15" s="221"/>
      <c r="D15" s="221"/>
      <c r="E15" s="221"/>
      <c r="F15" s="222"/>
      <c r="G15" s="222"/>
      <c r="H15" s="222"/>
      <c r="I15" s="223"/>
      <c r="J15" s="222"/>
      <c r="K15" s="221"/>
      <c r="L15" s="220"/>
      <c r="M15" s="224"/>
      <c r="N15" s="207"/>
    </row>
    <row r="16" spans="1:14" ht="42" customHeight="1" thickBot="1" x14ac:dyDescent="0.3">
      <c r="A16" s="208"/>
      <c r="B16" s="221">
        <v>10</v>
      </c>
      <c r="C16" s="221"/>
      <c r="D16" s="221"/>
      <c r="E16" s="221"/>
      <c r="F16" s="222"/>
      <c r="G16" s="222"/>
      <c r="H16" s="222"/>
      <c r="I16" s="223"/>
      <c r="J16" s="222"/>
      <c r="K16" s="221"/>
      <c r="L16" s="220"/>
      <c r="M16" s="219"/>
      <c r="N16" s="207"/>
    </row>
    <row r="17" spans="1:14" ht="20.100000000000001" customHeight="1" x14ac:dyDescent="0.25">
      <c r="A17" s="208"/>
      <c r="F17" s="216"/>
      <c r="G17" s="216"/>
      <c r="H17" s="218" t="s">
        <v>80</v>
      </c>
      <c r="I17" s="217">
        <f>SUM(I8:I16)</f>
        <v>1.1458333333333335</v>
      </c>
      <c r="J17" s="216"/>
      <c r="N17" s="207"/>
    </row>
    <row r="18" spans="1:14" ht="20.100000000000001" customHeight="1" x14ac:dyDescent="0.25">
      <c r="A18" s="208"/>
      <c r="N18" s="207"/>
    </row>
    <row r="19" spans="1:14" ht="20.100000000000001" hidden="1" customHeight="1" x14ac:dyDescent="0.25">
      <c r="A19" s="208"/>
      <c r="C19" s="215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07"/>
    </row>
    <row r="20" spans="1:14" ht="20.100000000000001" hidden="1" customHeight="1" x14ac:dyDescent="0.25">
      <c r="A20" s="208"/>
      <c r="C20" s="215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07"/>
    </row>
    <row r="21" spans="1:14" ht="19.5" hidden="1" customHeight="1" x14ac:dyDescent="0.25">
      <c r="A21" s="208"/>
      <c r="C21" s="215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07"/>
    </row>
    <row r="22" spans="1:14" ht="20.100000000000001" hidden="1" customHeight="1" x14ac:dyDescent="0.25">
      <c r="A22" s="208"/>
      <c r="C22" s="215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07"/>
    </row>
    <row r="23" spans="1:14" ht="20.100000000000001" hidden="1" customHeight="1" x14ac:dyDescent="0.25">
      <c r="A23" s="208"/>
      <c r="C23" s="215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207"/>
    </row>
    <row r="24" spans="1:14" ht="20.100000000000001" customHeight="1" x14ac:dyDescent="0.25">
      <c r="A24" s="208"/>
      <c r="C24" s="215"/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07"/>
    </row>
    <row r="25" spans="1:14" ht="20.100000000000001" customHeight="1" x14ac:dyDescent="0.25">
      <c r="A25" s="208"/>
      <c r="C25" s="213"/>
      <c r="I25" s="212"/>
      <c r="N25" s="207"/>
    </row>
    <row r="26" spans="1:14" ht="12.75" customHeight="1" x14ac:dyDescent="0.25">
      <c r="A26" s="208"/>
      <c r="B26" s="265"/>
      <c r="C26" s="266"/>
      <c r="D26" s="266"/>
      <c r="E26" s="266"/>
      <c r="F26" s="266"/>
      <c r="N26" s="207"/>
    </row>
    <row r="27" spans="1:14" ht="6" customHeight="1" x14ac:dyDescent="0.25">
      <c r="A27" s="208"/>
      <c r="B27" s="267"/>
      <c r="C27" s="266"/>
      <c r="D27" s="266"/>
      <c r="E27" s="266"/>
      <c r="F27" s="266"/>
      <c r="N27" s="207"/>
    </row>
    <row r="28" spans="1:14" s="209" customFormat="1" x14ac:dyDescent="0.25">
      <c r="A28" s="211"/>
      <c r="B28" s="268"/>
      <c r="C28" s="268"/>
      <c r="D28" s="268"/>
      <c r="E28" s="268"/>
      <c r="F28" s="268"/>
      <c r="G28" s="271"/>
      <c r="H28" s="272"/>
      <c r="I28" s="268"/>
      <c r="J28" s="268"/>
      <c r="K28" s="268"/>
      <c r="L28" s="268"/>
      <c r="M28" s="268"/>
      <c r="N28" s="210"/>
    </row>
    <row r="29" spans="1:14" x14ac:dyDescent="0.25">
      <c r="A29" s="208"/>
      <c r="B29" s="273"/>
      <c r="C29" s="274"/>
      <c r="D29" s="275"/>
      <c r="E29" s="275"/>
      <c r="F29" s="275"/>
      <c r="G29" s="275"/>
      <c r="H29" s="275"/>
      <c r="I29" s="276"/>
      <c r="J29" s="276"/>
      <c r="K29" s="276"/>
      <c r="L29" s="276"/>
      <c r="M29" s="276"/>
      <c r="N29" s="207"/>
    </row>
    <row r="30" spans="1:14" x14ac:dyDescent="0.25">
      <c r="A30" s="208"/>
      <c r="B30" s="273"/>
      <c r="C30" s="274"/>
      <c r="D30" s="275"/>
      <c r="E30" s="275"/>
      <c r="F30" s="275"/>
      <c r="G30" s="275"/>
      <c r="H30" s="275"/>
      <c r="I30" s="277"/>
      <c r="J30" s="277"/>
      <c r="K30" s="277"/>
      <c r="L30" s="277"/>
      <c r="M30" s="277"/>
      <c r="N30" s="207"/>
    </row>
    <row r="31" spans="1:14" x14ac:dyDescent="0.25">
      <c r="A31" s="208"/>
      <c r="B31" s="273"/>
      <c r="C31" s="274"/>
      <c r="D31" s="275"/>
      <c r="E31" s="275"/>
      <c r="F31" s="275"/>
      <c r="G31" s="275"/>
      <c r="H31" s="275"/>
      <c r="I31" s="277"/>
      <c r="J31" s="277"/>
      <c r="K31" s="277"/>
      <c r="L31" s="277"/>
      <c r="M31" s="277"/>
      <c r="N31" s="207"/>
    </row>
    <row r="32" spans="1:14" x14ac:dyDescent="0.25">
      <c r="A32" s="208"/>
      <c r="B32" s="273"/>
      <c r="C32" s="274"/>
      <c r="D32" s="275"/>
      <c r="E32" s="275"/>
      <c r="F32" s="275"/>
      <c r="G32" s="275"/>
      <c r="H32" s="275"/>
      <c r="I32" s="277"/>
      <c r="J32" s="277"/>
      <c r="K32" s="277"/>
      <c r="L32" s="277"/>
      <c r="M32" s="277"/>
      <c r="N32" s="207"/>
    </row>
    <row r="33" spans="1:14" x14ac:dyDescent="0.25">
      <c r="A33" s="208"/>
      <c r="B33" s="274"/>
      <c r="C33" s="275"/>
      <c r="D33" s="275"/>
      <c r="E33" s="275"/>
      <c r="F33" s="275"/>
      <c r="G33" s="275"/>
      <c r="H33" s="275"/>
      <c r="I33" s="277"/>
      <c r="J33" s="277"/>
      <c r="K33" s="277"/>
      <c r="L33" s="277"/>
      <c r="M33" s="277"/>
      <c r="N33" s="207"/>
    </row>
    <row r="34" spans="1:14" x14ac:dyDescent="0.25">
      <c r="A34" s="208"/>
      <c r="B34" s="274"/>
      <c r="C34" s="275"/>
      <c r="D34" s="275"/>
      <c r="E34" s="275"/>
      <c r="F34" s="275"/>
      <c r="G34" s="275"/>
      <c r="H34" s="275"/>
      <c r="I34" s="277"/>
      <c r="J34" s="277"/>
      <c r="K34" s="277"/>
      <c r="L34" s="277"/>
      <c r="M34" s="277"/>
      <c r="N34" s="207"/>
    </row>
    <row r="35" spans="1:14" ht="5.25" customHeight="1" x14ac:dyDescent="0.25">
      <c r="A35" s="206"/>
      <c r="B35" s="273"/>
      <c r="C35" s="275"/>
      <c r="D35" s="275"/>
      <c r="E35" s="275"/>
      <c r="F35" s="275"/>
      <c r="G35" s="275"/>
      <c r="H35" s="275"/>
      <c r="I35" s="275"/>
      <c r="J35" s="275"/>
      <c r="K35" s="275"/>
      <c r="L35" s="275"/>
      <c r="M35" s="275"/>
      <c r="N35" s="205"/>
    </row>
    <row r="36" spans="1:14" x14ac:dyDescent="0.25">
      <c r="I36" s="270"/>
    </row>
  </sheetData>
  <mergeCells count="20">
    <mergeCell ref="D23:M23"/>
    <mergeCell ref="D24:M24"/>
    <mergeCell ref="D22:M22"/>
    <mergeCell ref="M6:M7"/>
    <mergeCell ref="D21:M21"/>
    <mergeCell ref="E6:E7"/>
    <mergeCell ref="I28:M28"/>
    <mergeCell ref="I29:M29"/>
    <mergeCell ref="I30:M34"/>
    <mergeCell ref="B28:F28"/>
    <mergeCell ref="B2:L2"/>
    <mergeCell ref="B6:B7"/>
    <mergeCell ref="C6:C7"/>
    <mergeCell ref="D6:D7"/>
    <mergeCell ref="K6:L6"/>
    <mergeCell ref="J6:J7"/>
    <mergeCell ref="F6:H6"/>
    <mergeCell ref="I6:I7"/>
    <mergeCell ref="D19:M19"/>
    <mergeCell ref="D20:M20"/>
  </mergeCells>
  <pageMargins left="0.23622047244094491" right="0.23622047244094491" top="0.35433070866141736" bottom="0.35433070866141736" header="0.31496062992125984" footer="0.31496062992125984"/>
  <pageSetup paperSize="9" scale="7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Cadastros!$J$4:$J$12</xm:f>
          </x14:formula1>
          <xm:sqref>C8:C11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U12"/>
  <sheetViews>
    <sheetView topLeftCell="F1" workbookViewId="0">
      <selection activeCell="U3" sqref="U3"/>
    </sheetView>
  </sheetViews>
  <sheetFormatPr defaultRowHeight="12.75" x14ac:dyDescent="0.2"/>
  <cols>
    <col min="4" max="4" width="16.28515625" bestFit="1" customWidth="1"/>
    <col min="5" max="5" width="12.85546875" bestFit="1" customWidth="1"/>
    <col min="9" max="10" width="14.42578125" bestFit="1" customWidth="1"/>
    <col min="14" max="14" width="17.5703125" bestFit="1" customWidth="1"/>
    <col min="18" max="18" width="11.85546875" bestFit="1" customWidth="1"/>
    <col min="20" max="20" width="15.140625" bestFit="1" customWidth="1"/>
    <col min="21" max="21" width="73.5703125" bestFit="1" customWidth="1"/>
  </cols>
  <sheetData>
    <row r="1" spans="4:21" x14ac:dyDescent="0.2">
      <c r="D1" s="112"/>
      <c r="E1" s="112"/>
      <c r="F1" s="112"/>
      <c r="G1" s="112"/>
      <c r="H1" s="112"/>
      <c r="I1" s="112"/>
      <c r="J1" s="112"/>
    </row>
    <row r="2" spans="4:21" x14ac:dyDescent="0.2">
      <c r="D2" s="112"/>
      <c r="E2" s="112"/>
      <c r="F2" s="112"/>
      <c r="G2" s="112"/>
      <c r="H2" s="112"/>
      <c r="I2" s="112"/>
      <c r="J2" s="112"/>
    </row>
    <row r="3" spans="4:21" x14ac:dyDescent="0.2">
      <c r="D3" s="111" t="s">
        <v>41</v>
      </c>
      <c r="E3" s="111" t="s">
        <v>1</v>
      </c>
      <c r="F3" s="111" t="s">
        <v>42</v>
      </c>
      <c r="G3" s="111" t="s">
        <v>61</v>
      </c>
      <c r="H3" s="241"/>
      <c r="J3" s="111" t="s">
        <v>65</v>
      </c>
      <c r="K3" s="111" t="s">
        <v>93</v>
      </c>
      <c r="L3" s="111" t="s">
        <v>105</v>
      </c>
      <c r="N3" s="111" t="s">
        <v>97</v>
      </c>
      <c r="P3" s="111" t="s">
        <v>99</v>
      </c>
      <c r="R3" s="111" t="s">
        <v>100</v>
      </c>
      <c r="T3" s="111" t="s">
        <v>140</v>
      </c>
      <c r="U3" s="111" t="s">
        <v>148</v>
      </c>
    </row>
    <row r="4" spans="4:21" x14ac:dyDescent="0.2">
      <c r="D4" s="110" t="s">
        <v>45</v>
      </c>
      <c r="E4" s="110" t="s">
        <v>48</v>
      </c>
      <c r="F4" s="110" t="s">
        <v>52</v>
      </c>
      <c r="G4" s="110" t="s">
        <v>62</v>
      </c>
      <c r="H4" s="110"/>
      <c r="J4" s="110" t="s">
        <v>66</v>
      </c>
      <c r="K4">
        <v>1212</v>
      </c>
      <c r="L4" s="110" t="s">
        <v>52</v>
      </c>
      <c r="N4" s="110" t="s">
        <v>98</v>
      </c>
      <c r="P4" s="110" t="s">
        <v>100</v>
      </c>
      <c r="R4" s="110" t="s">
        <v>106</v>
      </c>
      <c r="T4" s="110" t="s">
        <v>141</v>
      </c>
      <c r="U4" s="110" t="s">
        <v>149</v>
      </c>
    </row>
    <row r="5" spans="4:21" x14ac:dyDescent="0.2">
      <c r="D5" s="110" t="s">
        <v>46</v>
      </c>
      <c r="E5" s="110" t="s">
        <v>49</v>
      </c>
      <c r="F5" s="110" t="s">
        <v>53</v>
      </c>
      <c r="G5" s="110" t="s">
        <v>63</v>
      </c>
      <c r="H5" s="110"/>
      <c r="J5" s="110" t="s">
        <v>67</v>
      </c>
      <c r="K5">
        <v>1213</v>
      </c>
      <c r="L5" s="110" t="s">
        <v>58</v>
      </c>
      <c r="N5" s="110" t="s">
        <v>87</v>
      </c>
      <c r="P5" s="110" t="s">
        <v>101</v>
      </c>
      <c r="R5" s="110" t="s">
        <v>107</v>
      </c>
      <c r="T5" s="110" t="s">
        <v>142</v>
      </c>
      <c r="U5" s="110" t="s">
        <v>150</v>
      </c>
    </row>
    <row r="6" spans="4:21" x14ac:dyDescent="0.2">
      <c r="D6" s="110" t="s">
        <v>47</v>
      </c>
      <c r="E6" s="110" t="s">
        <v>50</v>
      </c>
      <c r="F6" s="110" t="s">
        <v>54</v>
      </c>
      <c r="G6" s="110" t="s">
        <v>64</v>
      </c>
      <c r="H6" s="110"/>
      <c r="J6" s="110" t="s">
        <v>68</v>
      </c>
      <c r="K6">
        <v>1214</v>
      </c>
      <c r="L6" s="110" t="s">
        <v>58</v>
      </c>
      <c r="N6" s="110" t="s">
        <v>59</v>
      </c>
      <c r="P6" s="110" t="s">
        <v>102</v>
      </c>
      <c r="R6" s="110" t="s">
        <v>108</v>
      </c>
      <c r="T6" s="110" t="s">
        <v>143</v>
      </c>
      <c r="U6" s="110" t="s">
        <v>151</v>
      </c>
    </row>
    <row r="7" spans="4:21" x14ac:dyDescent="0.2">
      <c r="E7" s="110" t="s">
        <v>51</v>
      </c>
      <c r="F7" s="110" t="s">
        <v>55</v>
      </c>
      <c r="J7" s="110" t="s">
        <v>69</v>
      </c>
      <c r="K7">
        <v>1215</v>
      </c>
      <c r="L7" s="110" t="s">
        <v>58</v>
      </c>
      <c r="P7" s="110" t="s">
        <v>105</v>
      </c>
      <c r="R7" s="110" t="s">
        <v>109</v>
      </c>
      <c r="T7" s="110" t="s">
        <v>145</v>
      </c>
    </row>
    <row r="8" spans="4:21" x14ac:dyDescent="0.2">
      <c r="F8" s="110" t="s">
        <v>56</v>
      </c>
      <c r="J8" s="110" t="s">
        <v>70</v>
      </c>
      <c r="K8">
        <v>1216</v>
      </c>
      <c r="L8" s="110" t="s">
        <v>110</v>
      </c>
    </row>
    <row r="9" spans="4:21" x14ac:dyDescent="0.2">
      <c r="F9" s="110" t="s">
        <v>57</v>
      </c>
    </row>
    <row r="10" spans="4:21" x14ac:dyDescent="0.2">
      <c r="F10" s="110" t="s">
        <v>58</v>
      </c>
    </row>
    <row r="11" spans="4:21" x14ac:dyDescent="0.2">
      <c r="F11" s="110" t="s">
        <v>59</v>
      </c>
    </row>
    <row r="12" spans="4:21" x14ac:dyDescent="0.2">
      <c r="F12" s="110" t="s">
        <v>60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Tela Acesso Principal</vt:lpstr>
      <vt:lpstr>RequisiçãoPessoas - RPE</vt:lpstr>
      <vt:lpstr>RequisiçãoEducaçãoTrei - RET</vt:lpstr>
      <vt:lpstr>RequisiçãoAlterações RAP</vt:lpstr>
      <vt:lpstr>Requisição HE - RHE</vt:lpstr>
      <vt:lpstr>Cadastros</vt:lpstr>
      <vt:lpstr>'RequisiçãoAlterações RAP'!Area_de_impressao</vt:lpstr>
      <vt:lpstr>'RequisiçãoEducaçãoTrei - RET'!Area_de_impressao</vt:lpstr>
      <vt:lpstr>'RequisiçãoPessoas - RPE'!Area_de_impressao</vt:lpstr>
    </vt:vector>
  </TitlesOfParts>
  <Company>Sadia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Luciana G. Bertaggia</dc:creator>
  <cp:lastModifiedBy>Roberto de Oliveira</cp:lastModifiedBy>
  <cp:lastPrinted>2011-02-04T15:40:10Z</cp:lastPrinted>
  <dcterms:created xsi:type="dcterms:W3CDTF">2002-07-26T12:37:41Z</dcterms:created>
  <dcterms:modified xsi:type="dcterms:W3CDTF">2023-08-31T16:02:52Z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ebdesk.ApprovedOn">
    <vt:lpwstr>22/07/2010</vt:lpwstr>
  </property>
  <property fmtid="{D5CDD505-2E9C-101B-9397-08002B2CF9AE}" pid="3" name="Webdesk.Description">
    <vt:lpwstr>Requisicao de Pessoal RSGQ 027</vt:lpwstr>
  </property>
  <property fmtid="{D5CDD505-2E9C-101B-9397-08002B2CF9AE}" pid="4" name="Webdesk.Version">
    <vt:lpwstr>1,001</vt:lpwstr>
  </property>
  <property fmtid="{D5CDD505-2E9C-101B-9397-08002B2CF9AE}" pid="5" name="Webdesk.ExpiresOn">
    <vt:lpwstr>12/11/2011</vt:lpwstr>
  </property>
  <property fmtid="{D5CDD505-2E9C-101B-9397-08002B2CF9AE}" pid="6" name="Webdesk.Publisher">
    <vt:lpwstr>2925 - Susana Souza</vt:lpwstr>
  </property>
  <property fmtid="{D5CDD505-2E9C-101B-9397-08002B2CF9AE}" pid="7" name="Webdesk.LastUpdateDate">
    <vt:lpwstr>12/11/2010</vt:lpwstr>
  </property>
  <property fmtid="{D5CDD505-2E9C-101B-9397-08002B2CF9AE}" pid="8" name="Webdesk.PrintedDocument.AreaResponsible">
    <vt:lpwstr>Responsável pela Área</vt:lpwstr>
  </property>
  <property fmtid="{D5CDD505-2E9C-101B-9397-08002B2CF9AE}" pid="9" name="Webdesk.FirstVersionDate">
    <vt:lpwstr>22/07/2010</vt:lpwstr>
  </property>
  <property fmtid="{D5CDD505-2E9C-101B-9397-08002B2CF9AE}" pid="10" name="Webdesk.Active">
    <vt:lpwstr>true</vt:lpwstr>
  </property>
  <property fmtid="{D5CDD505-2E9C-101B-9397-08002B2CF9AE}" pid="11" name="Webdesk.Author">
    <vt:lpwstr>3493 - Clea Biscaia</vt:lpwstr>
  </property>
  <property fmtid="{D5CDD505-2E9C-101B-9397-08002B2CF9AE}" pid="12" name="Webdesk.CreationDate">
    <vt:lpwstr>12/11/2010</vt:lpwstr>
  </property>
  <property fmtid="{D5CDD505-2E9C-101B-9397-08002B2CF9AE}" pid="13" name="Webdesk.Document">
    <vt:lpwstr>146</vt:lpwstr>
  </property>
  <property fmtid="{D5CDD505-2E9C-101B-9397-08002B2CF9AE}" pid="14" name="Webdesk.DestinationArea">
    <vt:lpwstr>Não Definida</vt:lpwstr>
  </property>
</Properties>
</file>